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01\Desktop\"/>
    </mc:Choice>
  </mc:AlternateContent>
  <xr:revisionPtr revIDLastSave="0" documentId="13_ncr:1_{6F734FCF-817B-4974-A89F-0009A54A2F08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R1小学生" sheetId="1" r:id="rId1"/>
    <sheet name="長田小" sheetId="10" r:id="rId2"/>
    <sheet name="Sheet3" sheetId="3" r:id="rId3"/>
  </sheets>
  <definedNames>
    <definedName name="_xlnm.Print_Area" localSheetId="0">'R1小学生'!$A$1:$J$230</definedName>
    <definedName name="_xlnm.Print_Area" localSheetId="1">長田小!$A$1:$J$230</definedName>
  </definedNames>
  <calcPr calcId="191029"/>
</workbook>
</file>

<file path=xl/calcChain.xml><?xml version="1.0" encoding="utf-8"?>
<calcChain xmlns="http://schemas.openxmlformats.org/spreadsheetml/2006/main">
  <c r="F168" i="10" l="1"/>
  <c r="F167" i="10"/>
  <c r="F166" i="10"/>
  <c r="F165" i="10"/>
  <c r="F164" i="10"/>
  <c r="E163" i="10"/>
  <c r="D163" i="10"/>
  <c r="C163" i="10"/>
  <c r="B163" i="10"/>
  <c r="F145" i="10"/>
  <c r="F144" i="10"/>
  <c r="F143" i="10"/>
  <c r="F142" i="10"/>
  <c r="F141" i="10"/>
  <c r="E140" i="10"/>
  <c r="D140" i="10"/>
  <c r="C140" i="10"/>
  <c r="B140" i="10"/>
  <c r="F132" i="10"/>
  <c r="F131" i="10"/>
  <c r="F130" i="10"/>
  <c r="F129" i="10"/>
  <c r="F128" i="10"/>
  <c r="E127" i="10"/>
  <c r="D127" i="10"/>
  <c r="C127" i="10"/>
  <c r="B127" i="10"/>
  <c r="F118" i="10"/>
  <c r="F117" i="10"/>
  <c r="F116" i="10"/>
  <c r="F115" i="10"/>
  <c r="F114" i="10"/>
  <c r="E113" i="10"/>
  <c r="D113" i="10"/>
  <c r="C113" i="10"/>
  <c r="B113" i="10"/>
  <c r="F104" i="10"/>
  <c r="F103" i="10"/>
  <c r="F102" i="10"/>
  <c r="F101" i="10"/>
  <c r="F100" i="10"/>
  <c r="E99" i="10"/>
  <c r="D99" i="10"/>
  <c r="C99" i="10"/>
  <c r="B99" i="10"/>
  <c r="F90" i="10"/>
  <c r="F89" i="10"/>
  <c r="F88" i="10"/>
  <c r="F87" i="10"/>
  <c r="F86" i="10"/>
  <c r="E85" i="10"/>
  <c r="D85" i="10"/>
  <c r="C85" i="10"/>
  <c r="B85" i="10"/>
  <c r="F77" i="10"/>
  <c r="F76" i="10"/>
  <c r="F75" i="10"/>
  <c r="F74" i="10"/>
  <c r="F73" i="10"/>
  <c r="E72" i="10"/>
  <c r="E71" i="10" s="1"/>
  <c r="D72" i="10"/>
  <c r="D71" i="10" s="1"/>
  <c r="C72" i="10"/>
  <c r="B72" i="10"/>
  <c r="F72" i="10" s="1"/>
  <c r="C71" i="10" s="1"/>
  <c r="F63" i="10"/>
  <c r="F62" i="10"/>
  <c r="F61" i="10"/>
  <c r="F60" i="10"/>
  <c r="F59" i="10"/>
  <c r="E58" i="10"/>
  <c r="E57" i="10" s="1"/>
  <c r="D58" i="10"/>
  <c r="D57" i="10" s="1"/>
  <c r="C58" i="10"/>
  <c r="B58" i="10"/>
  <c r="F58" i="10" s="1"/>
  <c r="F39" i="10"/>
  <c r="F38" i="10"/>
  <c r="F37" i="10"/>
  <c r="F36" i="10"/>
  <c r="F35" i="10"/>
  <c r="E34" i="10"/>
  <c r="D34" i="10"/>
  <c r="C34" i="10"/>
  <c r="B34" i="10"/>
  <c r="F14" i="10"/>
  <c r="F13" i="10"/>
  <c r="F12" i="10"/>
  <c r="F11" i="10"/>
  <c r="F10" i="10"/>
  <c r="E9" i="10"/>
  <c r="D9" i="10"/>
  <c r="C9" i="10"/>
  <c r="B9" i="10"/>
  <c r="E8" i="10" l="1"/>
  <c r="D56" i="10"/>
  <c r="D112" i="10"/>
  <c r="D111" i="10" s="1"/>
  <c r="C126" i="10"/>
  <c r="E126" i="10"/>
  <c r="D125" i="10" s="1"/>
  <c r="C8" i="10"/>
  <c r="D70" i="10"/>
  <c r="F34" i="10"/>
  <c r="B33" i="10" s="1"/>
  <c r="F9" i="10"/>
  <c r="B8" i="10" s="1"/>
  <c r="B57" i="10"/>
  <c r="B56" i="10" s="1"/>
  <c r="F85" i="10"/>
  <c r="D84" i="10" s="1"/>
  <c r="F99" i="10"/>
  <c r="D98" i="10" s="1"/>
  <c r="F113" i="10"/>
  <c r="E112" i="10" s="1"/>
  <c r="F127" i="10"/>
  <c r="B126" i="10" s="1"/>
  <c r="F140" i="10"/>
  <c r="B139" i="10" s="1"/>
  <c r="F163" i="10"/>
  <c r="B162" i="10" s="1"/>
  <c r="B71" i="10"/>
  <c r="F73" i="1"/>
  <c r="B125" i="10" l="1"/>
  <c r="F125" i="10" s="1"/>
  <c r="F126" i="10"/>
  <c r="D97" i="10"/>
  <c r="C162" i="10"/>
  <c r="E33" i="10"/>
  <c r="E139" i="10"/>
  <c r="D162" i="10"/>
  <c r="B84" i="10"/>
  <c r="B83" i="10" s="1"/>
  <c r="B98" i="10"/>
  <c r="E84" i="10"/>
  <c r="D83" i="10" s="1"/>
  <c r="C33" i="10"/>
  <c r="E98" i="10"/>
  <c r="C98" i="10"/>
  <c r="F33" i="10"/>
  <c r="B32" i="10"/>
  <c r="C139" i="10"/>
  <c r="F139" i="10" s="1"/>
  <c r="D139" i="10"/>
  <c r="F71" i="10"/>
  <c r="B70" i="10"/>
  <c r="F70" i="10" s="1"/>
  <c r="B7" i="10"/>
  <c r="F7" i="10" s="1"/>
  <c r="D33" i="10"/>
  <c r="D32" i="10" s="1"/>
  <c r="E162" i="10"/>
  <c r="F162" i="10" s="1"/>
  <c r="C112" i="10"/>
  <c r="D8" i="10"/>
  <c r="D7" i="10" s="1"/>
  <c r="B32" i="1"/>
  <c r="D7" i="1"/>
  <c r="B7" i="1"/>
  <c r="B138" i="10" l="1"/>
  <c r="B97" i="10"/>
  <c r="F97" i="10" s="1"/>
  <c r="F98" i="10"/>
  <c r="F112" i="10"/>
  <c r="B111" i="10"/>
  <c r="F111" i="10" s="1"/>
  <c r="F8" i="10"/>
  <c r="D138" i="10"/>
  <c r="F32" i="10"/>
  <c r="D161" i="10"/>
  <c r="F161" i="10" s="1"/>
  <c r="D161" i="1"/>
  <c r="B161" i="1"/>
  <c r="D138" i="1"/>
  <c r="F138" i="1" s="1"/>
  <c r="B138" i="1"/>
  <c r="F168" i="1"/>
  <c r="F167" i="1"/>
  <c r="F166" i="1"/>
  <c r="F165" i="1"/>
  <c r="F164" i="1"/>
  <c r="E163" i="1"/>
  <c r="D163" i="1"/>
  <c r="C163" i="1"/>
  <c r="B163" i="1"/>
  <c r="F162" i="1"/>
  <c r="F161" i="1"/>
  <c r="F145" i="1"/>
  <c r="F144" i="1"/>
  <c r="F143" i="1"/>
  <c r="F142" i="1"/>
  <c r="F141" i="1"/>
  <c r="E140" i="1"/>
  <c r="D140" i="1"/>
  <c r="C140" i="1"/>
  <c r="B140" i="1"/>
  <c r="F139" i="1"/>
  <c r="F132" i="1"/>
  <c r="F131" i="1"/>
  <c r="F130" i="1"/>
  <c r="F129" i="1"/>
  <c r="F128" i="1"/>
  <c r="E127" i="1"/>
  <c r="D127" i="1"/>
  <c r="C127" i="1"/>
  <c r="B127" i="1"/>
  <c r="F127" i="1" s="1"/>
  <c r="F126" i="1"/>
  <c r="D125" i="1"/>
  <c r="B125" i="1"/>
  <c r="F125" i="1" s="1"/>
  <c r="F118" i="1"/>
  <c r="F117" i="1"/>
  <c r="F116" i="1"/>
  <c r="F115" i="1"/>
  <c r="F114" i="1"/>
  <c r="E113" i="1"/>
  <c r="D113" i="1"/>
  <c r="C113" i="1"/>
  <c r="B113" i="1"/>
  <c r="F113" i="1" s="1"/>
  <c r="F112" i="1"/>
  <c r="D111" i="1"/>
  <c r="B111" i="1"/>
  <c r="F111" i="1" s="1"/>
  <c r="F104" i="1"/>
  <c r="F103" i="1"/>
  <c r="F102" i="1"/>
  <c r="F101" i="1"/>
  <c r="F100" i="1"/>
  <c r="E99" i="1"/>
  <c r="D99" i="1"/>
  <c r="C99" i="1"/>
  <c r="B99" i="1"/>
  <c r="F99" i="1" s="1"/>
  <c r="F98" i="1"/>
  <c r="D97" i="1"/>
  <c r="B97" i="1"/>
  <c r="F97" i="1" s="1"/>
  <c r="F90" i="1"/>
  <c r="F89" i="1"/>
  <c r="F88" i="1"/>
  <c r="F87" i="1"/>
  <c r="F86" i="1"/>
  <c r="E85" i="1"/>
  <c r="D85" i="1"/>
  <c r="C85" i="1"/>
  <c r="B85" i="1"/>
  <c r="F85" i="1" s="1"/>
  <c r="F84" i="1"/>
  <c r="D83" i="1"/>
  <c r="B83" i="1"/>
  <c r="F83" i="1" s="1"/>
  <c r="B72" i="1"/>
  <c r="C72" i="1"/>
  <c r="D72" i="1"/>
  <c r="E72" i="1"/>
  <c r="F77" i="1"/>
  <c r="F76" i="1"/>
  <c r="F75" i="1"/>
  <c r="F74" i="1"/>
  <c r="F72" i="1"/>
  <c r="F71" i="1"/>
  <c r="D70" i="1"/>
  <c r="B70" i="1"/>
  <c r="F70" i="1" s="1"/>
  <c r="F60" i="1"/>
  <c r="F63" i="1"/>
  <c r="F62" i="1"/>
  <c r="F61" i="1"/>
  <c r="F59" i="1"/>
  <c r="E58" i="1"/>
  <c r="D58" i="1"/>
  <c r="C58" i="1"/>
  <c r="B58" i="1"/>
  <c r="F58" i="1" s="1"/>
  <c r="F57" i="1"/>
  <c r="D56" i="1"/>
  <c r="B56" i="1"/>
  <c r="F56" i="1" s="1"/>
  <c r="D32" i="1"/>
  <c r="F32" i="1" s="1"/>
  <c r="F39" i="1"/>
  <c r="F38" i="1"/>
  <c r="F37" i="1"/>
  <c r="F36" i="1"/>
  <c r="F35" i="1"/>
  <c r="E34" i="1"/>
  <c r="D34" i="1"/>
  <c r="C34" i="1"/>
  <c r="B34" i="1"/>
  <c r="F33" i="1"/>
  <c r="F7" i="1"/>
  <c r="F163" i="1" l="1"/>
  <c r="F34" i="1"/>
  <c r="F140" i="1"/>
  <c r="F138" i="10"/>
  <c r="F8" i="1"/>
  <c r="F11" i="1"/>
  <c r="F12" i="1"/>
  <c r="F13" i="1"/>
  <c r="F14" i="1"/>
  <c r="F10" i="1"/>
  <c r="C9" i="1"/>
  <c r="D9" i="1"/>
  <c r="E9" i="1"/>
  <c r="B9" i="1"/>
  <c r="F9" i="1" l="1"/>
</calcChain>
</file>

<file path=xl/sharedStrings.xml><?xml version="1.0" encoding="utf-8"?>
<sst xmlns="http://schemas.openxmlformats.org/spreadsheetml/2006/main" count="435" uniqueCount="40">
  <si>
    <t>そう思う</t>
    <rPh sb="2" eb="3">
      <t>オモ</t>
    </rPh>
    <phoneticPr fontId="1"/>
  </si>
  <si>
    <t>どちらかといえば
そう思う</t>
    <rPh sb="11" eb="12">
      <t>オモ</t>
    </rPh>
    <phoneticPr fontId="1"/>
  </si>
  <si>
    <t>どちらかといえば
そう思わない</t>
    <rPh sb="11" eb="12">
      <t>オモ</t>
    </rPh>
    <phoneticPr fontId="1"/>
  </si>
  <si>
    <t>思わない</t>
    <rPh sb="0" eb="1">
      <t>オモ</t>
    </rPh>
    <phoneticPr fontId="1"/>
  </si>
  <si>
    <t>境小</t>
    <rPh sb="0" eb="1">
      <t>サカイ</t>
    </rPh>
    <rPh sb="1" eb="2">
      <t>ショウ</t>
    </rPh>
    <phoneticPr fontId="1"/>
  </si>
  <si>
    <t>長田小</t>
    <rPh sb="0" eb="2">
      <t>ナガタ</t>
    </rPh>
    <rPh sb="2" eb="3">
      <t>ショウ</t>
    </rPh>
    <phoneticPr fontId="1"/>
  </si>
  <si>
    <t>猿島小</t>
    <rPh sb="0" eb="3">
      <t>サシマショウ</t>
    </rPh>
    <phoneticPr fontId="1"/>
  </si>
  <si>
    <t>森戸小</t>
    <rPh sb="0" eb="2">
      <t>モリト</t>
    </rPh>
    <rPh sb="2" eb="3">
      <t>ショウ</t>
    </rPh>
    <phoneticPr fontId="1"/>
  </si>
  <si>
    <t>静小</t>
    <rPh sb="0" eb="1">
      <t>シズカ</t>
    </rPh>
    <rPh sb="1" eb="2">
      <t>ショウ</t>
    </rPh>
    <phoneticPr fontId="1"/>
  </si>
  <si>
    <t>計</t>
    <rPh sb="0" eb="1">
      <t>ケイ</t>
    </rPh>
    <phoneticPr fontId="1"/>
  </si>
  <si>
    <t>そう思う・どちらかといえばそう思うの理由</t>
    <rPh sb="2" eb="3">
      <t>オモ</t>
    </rPh>
    <rPh sb="15" eb="16">
      <t>オモ</t>
    </rPh>
    <rPh sb="18" eb="20">
      <t>リユウ</t>
    </rPh>
    <phoneticPr fontId="1"/>
  </si>
  <si>
    <t>どちらかといえばそう思わない・思わないの理由</t>
    <rPh sb="10" eb="11">
      <t>オモ</t>
    </rPh>
    <rPh sb="15" eb="16">
      <t>オモ</t>
    </rPh>
    <rPh sb="20" eb="22">
      <t>リユウ</t>
    </rPh>
    <phoneticPr fontId="1"/>
  </si>
  <si>
    <t>・歌やゲームが楽しい
・ALTが楽しい
・分かると楽しいし，話せるようになるから
・英語の単語をもっと知りたい
・友達と一緒にゲームができることが楽しい
・ALTと会話ができるから</t>
    <rPh sb="1" eb="2">
      <t>ウタ</t>
    </rPh>
    <rPh sb="7" eb="8">
      <t>タノ</t>
    </rPh>
    <rPh sb="16" eb="17">
      <t>タノ</t>
    </rPh>
    <rPh sb="21" eb="22">
      <t>ワ</t>
    </rPh>
    <rPh sb="25" eb="26">
      <t>タノ</t>
    </rPh>
    <rPh sb="30" eb="31">
      <t>ハナ</t>
    </rPh>
    <rPh sb="42" eb="44">
      <t>エイゴ</t>
    </rPh>
    <rPh sb="45" eb="47">
      <t>タンゴ</t>
    </rPh>
    <rPh sb="51" eb="52">
      <t>シ</t>
    </rPh>
    <rPh sb="57" eb="59">
      <t>トモダチ</t>
    </rPh>
    <rPh sb="60" eb="62">
      <t>イッショ</t>
    </rPh>
    <rPh sb="73" eb="74">
      <t>タノ</t>
    </rPh>
    <rPh sb="82" eb="84">
      <t>カイワ</t>
    </rPh>
    <phoneticPr fontId="1"/>
  </si>
  <si>
    <t>・英語が分からないから
・何て言っているか分からないから
・発音が難しいから
・つまらないから
・書くことが苦手だから</t>
    <rPh sb="1" eb="3">
      <t>エイゴ</t>
    </rPh>
    <rPh sb="4" eb="5">
      <t>ワ</t>
    </rPh>
    <rPh sb="13" eb="14">
      <t>ナン</t>
    </rPh>
    <rPh sb="15" eb="16">
      <t>イ</t>
    </rPh>
    <rPh sb="21" eb="22">
      <t>ワ</t>
    </rPh>
    <rPh sb="30" eb="32">
      <t>ハツオン</t>
    </rPh>
    <rPh sb="33" eb="34">
      <t>ムズカ</t>
    </rPh>
    <rPh sb="49" eb="50">
      <t>カ</t>
    </rPh>
    <rPh sb="54" eb="56">
      <t>ニガテ</t>
    </rPh>
    <phoneticPr fontId="1"/>
  </si>
  <si>
    <t>・歌やダンスが楽しい
・ALTが優しく分かりやすく教えてくれる
・楽しい活動やゲームを考えてくれる
・困っていると，すぐに声をかけてくれたり，励まし
　たりしてくれる
・いろいろな学びができる
・より正確な発音が勉強できる
・何でも聞ける</t>
    <rPh sb="1" eb="2">
      <t>ウタ</t>
    </rPh>
    <rPh sb="7" eb="8">
      <t>タノ</t>
    </rPh>
    <rPh sb="16" eb="17">
      <t>ヤサ</t>
    </rPh>
    <rPh sb="19" eb="20">
      <t>ワ</t>
    </rPh>
    <rPh sb="25" eb="26">
      <t>オシ</t>
    </rPh>
    <rPh sb="33" eb="34">
      <t>タノ</t>
    </rPh>
    <rPh sb="36" eb="38">
      <t>カツドウ</t>
    </rPh>
    <rPh sb="43" eb="44">
      <t>カンガ</t>
    </rPh>
    <rPh sb="51" eb="52">
      <t>コマ</t>
    </rPh>
    <rPh sb="61" eb="62">
      <t>コエ</t>
    </rPh>
    <rPh sb="71" eb="72">
      <t>ハゲ</t>
    </rPh>
    <rPh sb="90" eb="91">
      <t>マナ</t>
    </rPh>
    <rPh sb="100" eb="102">
      <t>セイカク</t>
    </rPh>
    <rPh sb="103" eb="105">
      <t>ハツオン</t>
    </rPh>
    <rPh sb="106" eb="108">
      <t>ベンキョウ</t>
    </rPh>
    <rPh sb="113" eb="114">
      <t>ナン</t>
    </rPh>
    <rPh sb="116" eb="117">
      <t>キ</t>
    </rPh>
    <phoneticPr fontId="1"/>
  </si>
  <si>
    <t>・英語が分からない
・何て言っているか分からない
・英語を話すのが苦手
・同じことを繰り返し過ぎる</t>
    <rPh sb="1" eb="3">
      <t>エイゴ</t>
    </rPh>
    <rPh sb="4" eb="5">
      <t>ワ</t>
    </rPh>
    <rPh sb="11" eb="12">
      <t>ナン</t>
    </rPh>
    <rPh sb="13" eb="14">
      <t>イ</t>
    </rPh>
    <rPh sb="19" eb="20">
      <t>ワ</t>
    </rPh>
    <rPh sb="26" eb="28">
      <t>エイゴ</t>
    </rPh>
    <rPh sb="29" eb="30">
      <t>ハナ</t>
    </rPh>
    <rPh sb="33" eb="35">
      <t>ニガテ</t>
    </rPh>
    <rPh sb="37" eb="38">
      <t>オナ</t>
    </rPh>
    <rPh sb="42" eb="43">
      <t>ク</t>
    </rPh>
    <rPh sb="44" eb="45">
      <t>カエ</t>
    </rPh>
    <rPh sb="46" eb="47">
      <t>ス</t>
    </rPh>
    <phoneticPr fontId="1"/>
  </si>
  <si>
    <t>はい／いいえ</t>
    <phoneticPr fontId="1"/>
  </si>
  <si>
    <t>人数</t>
    <rPh sb="0" eb="2">
      <t>ニンズウ</t>
    </rPh>
    <phoneticPr fontId="1"/>
  </si>
  <si>
    <t>項目別</t>
    <rPh sb="0" eb="3">
      <t>コウモクベツ</t>
    </rPh>
    <phoneticPr fontId="1"/>
  </si>
  <si>
    <t>・英語を使う機会がない
・分からないから使えない
・授業以外で必要としない</t>
    <rPh sb="1" eb="3">
      <t>エイゴ</t>
    </rPh>
    <rPh sb="4" eb="5">
      <t>ツカ</t>
    </rPh>
    <rPh sb="6" eb="8">
      <t>キカイ</t>
    </rPh>
    <rPh sb="13" eb="14">
      <t>ワ</t>
    </rPh>
    <rPh sb="20" eb="21">
      <t>ツカ</t>
    </rPh>
    <rPh sb="26" eb="28">
      <t>ジュギョウ</t>
    </rPh>
    <rPh sb="28" eb="30">
      <t>イガイ</t>
    </rPh>
    <rPh sb="31" eb="33">
      <t>ヒツヨウ</t>
    </rPh>
    <phoneticPr fontId="1"/>
  </si>
  <si>
    <t>・出かけた時，外国の方と話せたから。
・英語で言えることが増えた。
・外国に行けるし，話しかけられた時に答えられた。
・話せると自身になる
・試験や中学校で役に立つ
・ALTと話せたり，テレビの英語が聞き取れるから。</t>
    <rPh sb="1" eb="2">
      <t>デ</t>
    </rPh>
    <rPh sb="5" eb="6">
      <t>トキ</t>
    </rPh>
    <rPh sb="7" eb="9">
      <t>ガイコク</t>
    </rPh>
    <rPh sb="10" eb="11">
      <t>カタ</t>
    </rPh>
    <rPh sb="12" eb="13">
      <t>ハナ</t>
    </rPh>
    <rPh sb="20" eb="22">
      <t>エイゴ</t>
    </rPh>
    <rPh sb="23" eb="24">
      <t>イ</t>
    </rPh>
    <rPh sb="29" eb="30">
      <t>フ</t>
    </rPh>
    <rPh sb="35" eb="37">
      <t>ガイコク</t>
    </rPh>
    <rPh sb="38" eb="39">
      <t>イ</t>
    </rPh>
    <rPh sb="43" eb="44">
      <t>ハナ</t>
    </rPh>
    <rPh sb="50" eb="51">
      <t>トキ</t>
    </rPh>
    <rPh sb="52" eb="53">
      <t>コタ</t>
    </rPh>
    <rPh sb="60" eb="61">
      <t>ハナ</t>
    </rPh>
    <rPh sb="64" eb="66">
      <t>ジシン</t>
    </rPh>
    <rPh sb="71" eb="73">
      <t>シケン</t>
    </rPh>
    <rPh sb="74" eb="77">
      <t>チュウガッコウ</t>
    </rPh>
    <rPh sb="78" eb="79">
      <t>ヤク</t>
    </rPh>
    <rPh sb="80" eb="81">
      <t>タ</t>
    </rPh>
    <rPh sb="88" eb="89">
      <t>ハナ</t>
    </rPh>
    <rPh sb="97" eb="99">
      <t>エイゴ</t>
    </rPh>
    <rPh sb="100" eb="101">
      <t>キ</t>
    </rPh>
    <rPh sb="102" eb="103">
      <t>ト</t>
    </rPh>
    <phoneticPr fontId="1"/>
  </si>
  <si>
    <t>境町教育委員会</t>
    <rPh sb="0" eb="2">
      <t>サカイマチ</t>
    </rPh>
    <rPh sb="2" eb="4">
      <t>キョウイク</t>
    </rPh>
    <rPh sb="4" eb="7">
      <t>イインカイ</t>
    </rPh>
    <phoneticPr fontId="1"/>
  </si>
  <si>
    <t>・もっと学習を頑張りたい
・難しいことも教えてほしい
・英語で時を書く練習がしたい
・文の書き方を覚えたい
・毎日ALTがいてくれてうれしい
・ALTにお礼がしたい
・英語がいつも楽しい。英語が話せるようになりたい
・授業で習った英語を使って外国の人と話ができて
　うれしかった。野球やサッカーで知っている英語が
　あって良かった。
・学校で英検が受けられて良かった。
・英語を教える仕事がしたい</t>
    <rPh sb="4" eb="6">
      <t>ガクシュウ</t>
    </rPh>
    <rPh sb="7" eb="9">
      <t>ガンバ</t>
    </rPh>
    <rPh sb="14" eb="15">
      <t>ムズカ</t>
    </rPh>
    <rPh sb="20" eb="21">
      <t>オシ</t>
    </rPh>
    <rPh sb="28" eb="30">
      <t>エイゴ</t>
    </rPh>
    <rPh sb="31" eb="32">
      <t>ジ</t>
    </rPh>
    <rPh sb="33" eb="34">
      <t>カ</t>
    </rPh>
    <rPh sb="35" eb="37">
      <t>レンシュウ</t>
    </rPh>
    <rPh sb="43" eb="44">
      <t>ブン</t>
    </rPh>
    <rPh sb="45" eb="46">
      <t>カ</t>
    </rPh>
    <rPh sb="47" eb="48">
      <t>カタ</t>
    </rPh>
    <rPh sb="49" eb="50">
      <t>オボ</t>
    </rPh>
    <rPh sb="55" eb="57">
      <t>マイニチ</t>
    </rPh>
    <rPh sb="77" eb="78">
      <t>レイ</t>
    </rPh>
    <rPh sb="84" eb="86">
      <t>エイゴ</t>
    </rPh>
    <rPh sb="90" eb="91">
      <t>タノ</t>
    </rPh>
    <rPh sb="94" eb="96">
      <t>エイゴ</t>
    </rPh>
    <rPh sb="97" eb="98">
      <t>ハナ</t>
    </rPh>
    <rPh sb="109" eb="111">
      <t>ジュギョウ</t>
    </rPh>
    <rPh sb="112" eb="113">
      <t>ナラ</t>
    </rPh>
    <rPh sb="115" eb="117">
      <t>エイゴ</t>
    </rPh>
    <rPh sb="118" eb="119">
      <t>ツカ</t>
    </rPh>
    <rPh sb="121" eb="123">
      <t>ガイコク</t>
    </rPh>
    <rPh sb="124" eb="125">
      <t>ヒト</t>
    </rPh>
    <rPh sb="126" eb="127">
      <t>ハナシ</t>
    </rPh>
    <rPh sb="140" eb="142">
      <t>ヤキュウ</t>
    </rPh>
    <rPh sb="148" eb="149">
      <t>シ</t>
    </rPh>
    <rPh sb="153" eb="155">
      <t>エイゴ</t>
    </rPh>
    <rPh sb="161" eb="162">
      <t>ヨ</t>
    </rPh>
    <rPh sb="168" eb="170">
      <t>ガッコウ</t>
    </rPh>
    <rPh sb="171" eb="173">
      <t>エイケン</t>
    </rPh>
    <rPh sb="174" eb="175">
      <t>ウ</t>
    </rPh>
    <rPh sb="179" eb="180">
      <t>ヨ</t>
    </rPh>
    <rPh sb="186" eb="188">
      <t>エイゴ</t>
    </rPh>
    <rPh sb="189" eb="190">
      <t>オシ</t>
    </rPh>
    <rPh sb="192" eb="194">
      <t>シゴト</t>
    </rPh>
    <phoneticPr fontId="1"/>
  </si>
  <si>
    <t>・日本語でも説明してほしい（書くことも）
・分からない時もすぐに次へいってしまうから混乱する
・楽しいが，英語で説明されると分からないので，日本
  語でも説明してほしい。
・英語は英語の授業だけにしてほしい。
・あまりグループや列で勝負をしないでほしい
・英検対策の授業もしてほしい</t>
    <rPh sb="1" eb="4">
      <t>ニホンゴ</t>
    </rPh>
    <rPh sb="6" eb="8">
      <t>セツメイ</t>
    </rPh>
    <rPh sb="14" eb="15">
      <t>カ</t>
    </rPh>
    <rPh sb="22" eb="23">
      <t>ワ</t>
    </rPh>
    <rPh sb="27" eb="28">
      <t>トキ</t>
    </rPh>
    <rPh sb="32" eb="33">
      <t>ツギ</t>
    </rPh>
    <rPh sb="42" eb="44">
      <t>コンラン</t>
    </rPh>
    <rPh sb="48" eb="49">
      <t>タノ</t>
    </rPh>
    <rPh sb="53" eb="55">
      <t>エイゴ</t>
    </rPh>
    <rPh sb="56" eb="58">
      <t>セツメイ</t>
    </rPh>
    <rPh sb="62" eb="63">
      <t>ワ</t>
    </rPh>
    <rPh sb="70" eb="72">
      <t>ニホン</t>
    </rPh>
    <rPh sb="75" eb="76">
      <t>ゴ</t>
    </rPh>
    <rPh sb="78" eb="80">
      <t>セツメイ</t>
    </rPh>
    <rPh sb="88" eb="90">
      <t>エイゴ</t>
    </rPh>
    <rPh sb="91" eb="93">
      <t>エイゴ</t>
    </rPh>
    <rPh sb="94" eb="96">
      <t>ジュギョウ</t>
    </rPh>
    <rPh sb="115" eb="116">
      <t>レツ</t>
    </rPh>
    <rPh sb="117" eb="119">
      <t>ショウブ</t>
    </rPh>
    <rPh sb="129" eb="131">
      <t>エイケン</t>
    </rPh>
    <rPh sb="131" eb="133">
      <t>タイサク</t>
    </rPh>
    <rPh sb="134" eb="136">
      <t>ジュギョウ</t>
    </rPh>
    <phoneticPr fontId="1"/>
  </si>
  <si>
    <t>令和元年度　英語活動アンケート（小学校）</t>
    <rPh sb="0" eb="2">
      <t>レイワ</t>
    </rPh>
    <rPh sb="2" eb="5">
      <t>ガンネンド</t>
    </rPh>
    <rPh sb="6" eb="8">
      <t>エイゴ</t>
    </rPh>
    <rPh sb="8" eb="10">
      <t>カツドウ</t>
    </rPh>
    <rPh sb="16" eb="19">
      <t>ショウガッコウ</t>
    </rPh>
    <phoneticPr fontId="1"/>
  </si>
  <si>
    <t>・英語で字を書く練習をしたい
・英語のしりとりをしたい
・もっと楽しい英語学習がしたい
・和訳してくれる人がほしい
・リスニングだけでなく，書く勉強をしたい
・なぞったり写したりするのを増やしたい
・文の書き方を覚えたい
・分からない時も，次から次へいってしまい，
　こんがらがってしまいます。
・分かりやすく英語を伝えてほしい</t>
    <rPh sb="1" eb="3">
      <t>エイゴ</t>
    </rPh>
    <rPh sb="4" eb="5">
      <t>ジ</t>
    </rPh>
    <rPh sb="6" eb="7">
      <t>カ</t>
    </rPh>
    <rPh sb="8" eb="10">
      <t>レンシュウ</t>
    </rPh>
    <rPh sb="16" eb="18">
      <t>エイゴ</t>
    </rPh>
    <rPh sb="32" eb="33">
      <t>タノ</t>
    </rPh>
    <rPh sb="35" eb="37">
      <t>エイゴ</t>
    </rPh>
    <rPh sb="37" eb="39">
      <t>ガクシュウ</t>
    </rPh>
    <rPh sb="45" eb="47">
      <t>ワヤク</t>
    </rPh>
    <rPh sb="52" eb="53">
      <t>ヒト</t>
    </rPh>
    <rPh sb="70" eb="71">
      <t>カ</t>
    </rPh>
    <rPh sb="72" eb="74">
      <t>ベンキョウ</t>
    </rPh>
    <rPh sb="85" eb="86">
      <t>ウツ</t>
    </rPh>
    <rPh sb="93" eb="94">
      <t>フ</t>
    </rPh>
    <rPh sb="100" eb="101">
      <t>ブン</t>
    </rPh>
    <rPh sb="102" eb="103">
      <t>カ</t>
    </rPh>
    <rPh sb="104" eb="105">
      <t>カタ</t>
    </rPh>
    <rPh sb="106" eb="107">
      <t>オボ</t>
    </rPh>
    <rPh sb="112" eb="113">
      <t>ワ</t>
    </rPh>
    <rPh sb="117" eb="118">
      <t>トキ</t>
    </rPh>
    <rPh sb="120" eb="121">
      <t>ツギ</t>
    </rPh>
    <rPh sb="123" eb="124">
      <t>ツギ</t>
    </rPh>
    <rPh sb="149" eb="150">
      <t>ワ</t>
    </rPh>
    <rPh sb="155" eb="157">
      <t>エイゴ</t>
    </rPh>
    <rPh sb="158" eb="159">
      <t>ツタ</t>
    </rPh>
    <phoneticPr fontId="1"/>
  </si>
  <si>
    <t>・ダンスばかりでいやだ
・やってもすぐ違うところに進んでしまう
・まだ話ができない
・あまり楽しくない</t>
    <rPh sb="19" eb="20">
      <t>チガ</t>
    </rPh>
    <rPh sb="25" eb="26">
      <t>スス</t>
    </rPh>
    <rPh sb="35" eb="36">
      <t>ハナシ</t>
    </rPh>
    <rPh sb="46" eb="47">
      <t>タノ</t>
    </rPh>
    <phoneticPr fontId="1"/>
  </si>
  <si>
    <t>・まったく興味がない
・何を言っているか分からない
・英語の言葉や字が苦手
・発音が難しい
・話が分からない</t>
    <rPh sb="5" eb="7">
      <t>キョウミ</t>
    </rPh>
    <rPh sb="12" eb="13">
      <t>ナニ</t>
    </rPh>
    <rPh sb="14" eb="15">
      <t>イ</t>
    </rPh>
    <rPh sb="20" eb="21">
      <t>ワ</t>
    </rPh>
    <rPh sb="27" eb="29">
      <t>エイゴ</t>
    </rPh>
    <rPh sb="30" eb="32">
      <t>コトバ</t>
    </rPh>
    <rPh sb="33" eb="34">
      <t>ジ</t>
    </rPh>
    <rPh sb="35" eb="37">
      <t>ニガテ</t>
    </rPh>
    <rPh sb="39" eb="41">
      <t>ハツオン</t>
    </rPh>
    <rPh sb="42" eb="43">
      <t>ムズカ</t>
    </rPh>
    <rPh sb="47" eb="48">
      <t>ハナシ</t>
    </rPh>
    <rPh sb="49" eb="50">
      <t>ワ</t>
    </rPh>
    <phoneticPr fontId="1"/>
  </si>
  <si>
    <t>・生活で使う機会があまりない
・生活では日本語がほとんどだから
・外国に行かない
・役にたったことがない
・外国の人に会っても話せない
・家で使わない</t>
    <rPh sb="1" eb="3">
      <t>セイカツ</t>
    </rPh>
    <rPh sb="4" eb="5">
      <t>ツカ</t>
    </rPh>
    <rPh sb="6" eb="8">
      <t>キカイ</t>
    </rPh>
    <rPh sb="16" eb="18">
      <t>セイカツ</t>
    </rPh>
    <rPh sb="20" eb="23">
      <t>ニホンゴ</t>
    </rPh>
    <rPh sb="33" eb="35">
      <t>ガイコク</t>
    </rPh>
    <rPh sb="36" eb="37">
      <t>イ</t>
    </rPh>
    <rPh sb="42" eb="43">
      <t>ヤク</t>
    </rPh>
    <rPh sb="54" eb="56">
      <t>ガイコク</t>
    </rPh>
    <rPh sb="57" eb="58">
      <t>ヒト</t>
    </rPh>
    <rPh sb="59" eb="60">
      <t>ア</t>
    </rPh>
    <rPh sb="63" eb="64">
      <t>ハナ</t>
    </rPh>
    <rPh sb="69" eb="70">
      <t>イエ</t>
    </rPh>
    <rPh sb="71" eb="72">
      <t>ツカ</t>
    </rPh>
    <phoneticPr fontId="1"/>
  </si>
  <si>
    <t>・家族で話す時間が増えた
・テレビの英語が分かる
・英検があるから
・外国人と楽しく話せる
・外国に行って話せる　
・外国人に話しかけられて答えられた
・大人になって英語を話したい</t>
    <rPh sb="1" eb="3">
      <t>カゾク</t>
    </rPh>
    <rPh sb="4" eb="5">
      <t>ハナ</t>
    </rPh>
    <rPh sb="6" eb="8">
      <t>ジカン</t>
    </rPh>
    <rPh sb="9" eb="10">
      <t>フ</t>
    </rPh>
    <rPh sb="18" eb="20">
      <t>エイゴ</t>
    </rPh>
    <rPh sb="21" eb="22">
      <t>ワ</t>
    </rPh>
    <rPh sb="26" eb="28">
      <t>エイケン</t>
    </rPh>
    <rPh sb="35" eb="38">
      <t>ガイコクジン</t>
    </rPh>
    <rPh sb="39" eb="40">
      <t>タノ</t>
    </rPh>
    <rPh sb="42" eb="43">
      <t>ハナ</t>
    </rPh>
    <rPh sb="47" eb="49">
      <t>ガイコク</t>
    </rPh>
    <rPh sb="50" eb="51">
      <t>イ</t>
    </rPh>
    <rPh sb="53" eb="54">
      <t>ハナ</t>
    </rPh>
    <rPh sb="59" eb="62">
      <t>ガイコクジン</t>
    </rPh>
    <rPh sb="63" eb="64">
      <t>ハナ</t>
    </rPh>
    <rPh sb="70" eb="71">
      <t>コタ</t>
    </rPh>
    <rPh sb="77" eb="79">
      <t>オトナ</t>
    </rPh>
    <rPh sb="83" eb="85">
      <t>エイゴ</t>
    </rPh>
    <rPh sb="86" eb="87">
      <t>ハナ</t>
    </rPh>
    <phoneticPr fontId="1"/>
  </si>
  <si>
    <t xml:space="preserve">・色々な単語が覚えられる
・分かりやすく教えてくれる
・ダンスがあって面白い
・単語が書けるようになった
・コミュニケ－ションがとれる
・英語がうまくなりたい　　・　発音が好き
</t>
    <rPh sb="1" eb="3">
      <t>イロイロ</t>
    </rPh>
    <rPh sb="4" eb="6">
      <t>タンゴ</t>
    </rPh>
    <rPh sb="7" eb="8">
      <t>オボ</t>
    </rPh>
    <rPh sb="14" eb="15">
      <t>ワ</t>
    </rPh>
    <rPh sb="20" eb="21">
      <t>オシ</t>
    </rPh>
    <rPh sb="35" eb="37">
      <t>オモシロ</t>
    </rPh>
    <rPh sb="40" eb="42">
      <t>タンゴ</t>
    </rPh>
    <rPh sb="43" eb="44">
      <t>カ</t>
    </rPh>
    <rPh sb="69" eb="71">
      <t>エイゴ</t>
    </rPh>
    <rPh sb="83" eb="85">
      <t>ハツオン</t>
    </rPh>
    <rPh sb="86" eb="87">
      <t>ス</t>
    </rPh>
    <phoneticPr fontId="1"/>
  </si>
  <si>
    <t>・楽しい
・ゲームが面白い
・ALTとの活動が楽しい
・遊びながら覚えられる
・前より英語が話せるようになった
・アルファベットが読めるようになった</t>
    <rPh sb="1" eb="2">
      <t>タノ</t>
    </rPh>
    <rPh sb="10" eb="12">
      <t>オモシロ</t>
    </rPh>
    <rPh sb="20" eb="22">
      <t>カツドウ</t>
    </rPh>
    <rPh sb="23" eb="24">
      <t>タノ</t>
    </rPh>
    <rPh sb="28" eb="29">
      <t>アソ</t>
    </rPh>
    <rPh sb="33" eb="34">
      <t>オボ</t>
    </rPh>
    <rPh sb="40" eb="41">
      <t>マエ</t>
    </rPh>
    <rPh sb="43" eb="45">
      <t>エイゴ</t>
    </rPh>
    <rPh sb="46" eb="47">
      <t>ハナ</t>
    </rPh>
    <rPh sb="65" eb="66">
      <t>ヨ</t>
    </rPh>
    <phoneticPr fontId="1"/>
  </si>
  <si>
    <t>１　成果と課題</t>
  </si>
  <si>
    <t>　・多くの児童は楽しんで活動できている。</t>
  </si>
  <si>
    <t>　・進んで英語であいさつしたり、質問に答えたりできている。</t>
  </si>
  <si>
    <t>　・自分の気持ちや考えを英語で表現することはやや苦手である。</t>
  </si>
  <si>
    <t>２　改善点・力を入れていきたいこと</t>
  </si>
  <si>
    <t>　・英語に親しみながら表現力を高めていく支援や工夫を行う。</t>
  </si>
  <si>
    <t>　・保護者や地域の方へ英語活動の様子を伝えていく。</t>
  </si>
  <si>
    <t>　・授業改善に向けて職員研修を進める。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</si>
</sst>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20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9" fontId="3" fillId="2" borderId="24" xfId="0" applyNumberFormat="1" applyFont="1" applyFill="1" applyBorder="1">
      <alignment vertical="center"/>
    </xf>
    <xf numFmtId="9" fontId="3" fillId="2" borderId="25" xfId="0" applyNumberFormat="1" applyFont="1" applyFill="1" applyBorder="1">
      <alignment vertical="center"/>
    </xf>
    <xf numFmtId="9" fontId="3" fillId="2" borderId="26" xfId="0" applyNumberFormat="1" applyFont="1" applyFill="1" applyBorder="1">
      <alignment vertical="center"/>
    </xf>
    <xf numFmtId="176" fontId="3" fillId="2" borderId="27" xfId="0" applyNumberFormat="1" applyFont="1" applyFill="1" applyBorder="1">
      <alignment vertical="center"/>
    </xf>
    <xf numFmtId="0" fontId="5" fillId="2" borderId="21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31" xfId="0" applyBorder="1">
      <alignment vertical="center"/>
    </xf>
    <xf numFmtId="0" fontId="0" fillId="0" borderId="14" xfId="0" applyBorder="1">
      <alignment vertical="center"/>
    </xf>
    <xf numFmtId="0" fontId="0" fillId="0" borderId="32" xfId="0" applyBorder="1">
      <alignment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35" xfId="0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9" fontId="3" fillId="2" borderId="42" xfId="0" applyNumberFormat="1" applyFont="1" applyFill="1" applyBorder="1">
      <alignment vertical="center"/>
    </xf>
    <xf numFmtId="9" fontId="3" fillId="2" borderId="34" xfId="0" applyNumberFormat="1" applyFont="1" applyFill="1" applyBorder="1">
      <alignment vertical="center"/>
    </xf>
    <xf numFmtId="9" fontId="3" fillId="2" borderId="43" xfId="0" applyNumberFormat="1" applyFont="1" applyFill="1" applyBorder="1">
      <alignment vertical="center"/>
    </xf>
    <xf numFmtId="176" fontId="3" fillId="2" borderId="44" xfId="0" applyNumberFormat="1" applyFont="1" applyFill="1" applyBorder="1">
      <alignment vertical="center"/>
    </xf>
    <xf numFmtId="0" fontId="6" fillId="5" borderId="1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9" fontId="3" fillId="4" borderId="28" xfId="0" applyNumberFormat="1" applyFont="1" applyFill="1" applyBorder="1" applyAlignment="1">
      <alignment horizontal="center" vertical="center"/>
    </xf>
    <xf numFmtId="9" fontId="3" fillId="4" borderId="19" xfId="0" applyNumberFormat="1" applyFont="1" applyFill="1" applyBorder="1" applyAlignment="1">
      <alignment horizontal="center" vertical="center"/>
    </xf>
    <xf numFmtId="9" fontId="3" fillId="3" borderId="28" xfId="0" applyNumberFormat="1" applyFont="1" applyFill="1" applyBorder="1" applyAlignment="1">
      <alignment horizontal="center" vertical="center"/>
    </xf>
    <xf numFmtId="9" fontId="3" fillId="3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3" fillId="3" borderId="33" xfId="0" applyNumberFormat="1" applyFont="1" applyFill="1" applyBorder="1" applyAlignment="1">
      <alignment horizontal="center" vertical="center"/>
    </xf>
    <xf numFmtId="9" fontId="3" fillId="4" borderId="7" xfId="0" applyNumberFormat="1" applyFont="1" applyFill="1" applyBorder="1" applyAlignment="1">
      <alignment horizontal="center" vertical="center"/>
    </xf>
    <xf numFmtId="9" fontId="3" fillId="4" borderId="29" xfId="0" applyNumberFormat="1" applyFont="1" applyFill="1" applyBorder="1" applyAlignment="1">
      <alignment horizontal="center" vertical="center"/>
    </xf>
    <xf numFmtId="9" fontId="3" fillId="3" borderId="36" xfId="0" applyNumberFormat="1" applyFont="1" applyFill="1" applyBorder="1" applyAlignment="1">
      <alignment horizontal="center" vertical="center"/>
    </xf>
    <xf numFmtId="9" fontId="3" fillId="3" borderId="37" xfId="0" applyNumberFormat="1" applyFont="1" applyFill="1" applyBorder="1" applyAlignment="1">
      <alignment horizontal="center" vertical="center"/>
    </xf>
    <xf numFmtId="9" fontId="3" fillId="4" borderId="38" xfId="0" applyNumberFormat="1" applyFont="1" applyFill="1" applyBorder="1" applyAlignment="1">
      <alignment horizontal="center" vertical="center"/>
    </xf>
    <xf numFmtId="9" fontId="3" fillId="4" borderId="39" xfId="0" applyNumberFormat="1" applyFont="1" applyFill="1" applyBorder="1" applyAlignment="1">
      <alignment horizontal="center" vertical="center"/>
    </xf>
    <xf numFmtId="176" fontId="3" fillId="3" borderId="28" xfId="0" applyNumberFormat="1" applyFont="1" applyFill="1" applyBorder="1" applyAlignment="1">
      <alignment horizontal="center" vertical="center"/>
    </xf>
    <xf numFmtId="176" fontId="3" fillId="3" borderId="1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86353701984974E-2"/>
          <c:y val="9.931756473568161E-2"/>
          <c:w val="0.85353372653513371"/>
          <c:h val="0.87964364935135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98E-493E-B559-6C936B6556D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98E-493E-B559-6C936B6556D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98E-493E-B559-6C936B6556D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98E-493E-B559-6C936B6556DA}"/>
              </c:ext>
            </c:extLst>
          </c:dPt>
          <c:dLbls>
            <c:dLbl>
              <c:idx val="1"/>
              <c:layout>
                <c:manualLayout>
                  <c:x val="0.1685171102661597"/>
                  <c:y val="-7.3870216415201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8E-493E-B559-6C936B6556DA}"/>
                </c:ext>
              </c:extLst>
            </c:dLbl>
            <c:dLbl>
              <c:idx val="3"/>
              <c:layout>
                <c:manualLayout>
                  <c:x val="6.6744109457800668E-2"/>
                  <c:y val="1.36892509845481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8E-493E-B559-6C936B6556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'R1小学生'!$B$6:$E$6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'R1小学生'!$B$8:$E$8</c:f>
              <c:numCache>
                <c:formatCode>0%</c:formatCode>
                <c:ptCount val="4"/>
                <c:pt idx="0">
                  <c:v>0.55000000000000004</c:v>
                </c:pt>
                <c:pt idx="1">
                  <c:v>0.31</c:v>
                </c:pt>
                <c:pt idx="2">
                  <c:v>0.09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8E-493E-B559-6C936B6556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44068427616761"/>
          <c:y val="2.6544922812250949E-2"/>
          <c:w val="0.72820647419072615"/>
          <c:h val="0.92294012257745783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8B2-4E83-A5B1-BAB492290BE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8B2-4E83-A5B1-BAB492290BE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8B2-4E83-A5B1-BAB492290BE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8B2-4E83-A5B1-BAB492290B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'R1小学生'!$B$160:$E$160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'R1小学生'!$B$162:$E$162</c:f>
              <c:numCache>
                <c:formatCode>0%</c:formatCode>
                <c:ptCount val="4"/>
                <c:pt idx="0">
                  <c:v>0.21</c:v>
                </c:pt>
                <c:pt idx="1">
                  <c:v>0.23</c:v>
                </c:pt>
                <c:pt idx="2">
                  <c:v>0.3</c:v>
                </c:pt>
                <c:pt idx="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B2-4E83-A5B1-BAB492290BE1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'R1小学生'!$B$160:$E$160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'R1小学生'!$B$161:$E$161</c:f>
              <c:numCache>
                <c:formatCode>0%</c:formatCode>
                <c:ptCount val="4"/>
                <c:pt idx="0">
                  <c:v>0.44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B2-4E83-A5B1-BAB492290B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786353701984974E-2"/>
          <c:y val="9.931756473568161E-2"/>
          <c:w val="0.85353372653513371"/>
          <c:h val="0.87964364935135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6B6-41BB-9060-B84BBCFD353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6B6-41BB-9060-B84BBCFD3532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6B6-41BB-9060-B84BBCFD35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6B6-41BB-9060-B84BBCFD3532}"/>
              </c:ext>
            </c:extLst>
          </c:dPt>
          <c:dLbls>
            <c:dLbl>
              <c:idx val="1"/>
              <c:layout>
                <c:manualLayout>
                  <c:x val="0.1685171102661597"/>
                  <c:y val="-7.3870216415201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6-41BB-9060-B84BBCFD3532}"/>
                </c:ext>
              </c:extLst>
            </c:dLbl>
            <c:dLbl>
              <c:idx val="3"/>
              <c:layout>
                <c:manualLayout>
                  <c:x val="6.6744109457800668E-2"/>
                  <c:y val="1.36892509845481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B6-41BB-9060-B84BBCFD35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長田小!$B$6:$E$6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長田小!$B$8:$E$8</c:f>
              <c:numCache>
                <c:formatCode>0%</c:formatCode>
                <c:ptCount val="4"/>
                <c:pt idx="0">
                  <c:v>0.43359375</c:v>
                </c:pt>
                <c:pt idx="1">
                  <c:v>0.3359375</c:v>
                </c:pt>
                <c:pt idx="2">
                  <c:v>0.14453125</c:v>
                </c:pt>
                <c:pt idx="3">
                  <c:v>8.59375E-2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B6-41BB-9060-B84BBCFD35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478440194975"/>
          <c:y val="0.10966585827473108"/>
          <c:w val="0.79735883014623177"/>
          <c:h val="0.8738177165215204"/>
        </c:manualLayout>
      </c:layout>
      <c:pieChart>
        <c:varyColors val="1"/>
        <c:ser>
          <c:idx val="0"/>
          <c:order val="0"/>
          <c:dLbls>
            <c:delete val="1"/>
          </c:dLbls>
          <c:cat>
            <c:strRef>
              <c:f>長田小!$B$31:$E$31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長田小!$B$32:$E$32</c:f>
              <c:numCache>
                <c:formatCode>0%</c:formatCode>
                <c:ptCount val="4"/>
                <c:pt idx="0">
                  <c:v>0.9375</c:v>
                </c:pt>
                <c:pt idx="2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2EA-9A82-0E8B2D7D83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8C0-42EA-9A82-0E8B2D7D8389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8C0-42EA-9A82-0E8B2D7D8389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8C0-42EA-9A82-0E8B2D7D838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28C0-42EA-9A82-0E8B2D7D8389}"/>
              </c:ext>
            </c:extLst>
          </c:dPt>
          <c:dLbls>
            <c:dLbl>
              <c:idx val="1"/>
              <c:layout>
                <c:manualLayout>
                  <c:x val="6.5502812148481443E-2"/>
                  <c:y val="0.14048892258953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2EA-9A82-0E8B2D7D8389}"/>
                </c:ext>
              </c:extLst>
            </c:dLbl>
            <c:dLbl>
              <c:idx val="2"/>
              <c:layout>
                <c:manualLayout>
                  <c:x val="7.7947131608548936E-2"/>
                  <c:y val="1.49816858546751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C0-42EA-9A82-0E8B2D7D8389}"/>
                </c:ext>
              </c:extLst>
            </c:dLbl>
            <c:dLbl>
              <c:idx val="3"/>
              <c:layout>
                <c:manualLayout>
                  <c:x val="8.2507686539182598E-2"/>
                  <c:y val="1.49812698737751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C0-42EA-9A82-0E8B2D7D83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長田小!$B$31:$E$31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長田小!$B$33:$E$33</c:f>
              <c:numCache>
                <c:formatCode>0%</c:formatCode>
                <c:ptCount val="4"/>
                <c:pt idx="0">
                  <c:v>0.62890625</c:v>
                </c:pt>
                <c:pt idx="1">
                  <c:v>0.30859375</c:v>
                </c:pt>
                <c:pt idx="2">
                  <c:v>3.90625E-2</c:v>
                </c:pt>
                <c:pt idx="3">
                  <c:v>2.34375E-2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C0-42EA-9A82-0E8B2D7D8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8480808659809"/>
          <c:y val="5.0295188430977494E-2"/>
          <c:w val="0.73669511147962963"/>
          <c:h val="0.92381846548142843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3B4-42E2-A7D5-A548806BD68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3B4-42E2-A7D5-A548806BD68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3B4-42E2-A7D5-A548806BD68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3B4-42E2-A7D5-A548806BD6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長田小!$B$55:$E$55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長田小!$B$57:$E$57</c:f>
              <c:numCache>
                <c:formatCode>0%</c:formatCode>
                <c:ptCount val="4"/>
                <c:pt idx="0">
                  <c:v>0.2734375</c:v>
                </c:pt>
                <c:pt idx="1">
                  <c:v>0.42</c:v>
                </c:pt>
                <c:pt idx="2">
                  <c:v>0.2421875</c:v>
                </c:pt>
                <c:pt idx="3">
                  <c:v>7.03125E-2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B4-42E2-A7D5-A548806BD686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長田小!$B$55:$E$55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長田小!$B$56:$E$56</c:f>
              <c:numCache>
                <c:formatCode>0%</c:formatCode>
                <c:ptCount val="4"/>
                <c:pt idx="0">
                  <c:v>0.69343749999999993</c:v>
                </c:pt>
                <c:pt idx="2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3B4-42E2-A7D5-A548806BD6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6145481814771"/>
          <c:y val="0.1001221173832037"/>
          <c:w val="0.74845856767904007"/>
          <c:h val="0.82997368468102495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B6E-441E-8F3D-0776AD1656D8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B6E-441E-8F3D-0776AD1656D8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B6E-441E-8F3D-0776AD1656D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B6E-441E-8F3D-0776AD1656D8}"/>
              </c:ext>
            </c:extLst>
          </c:dPt>
          <c:dLbls>
            <c:dLbl>
              <c:idx val="3"/>
              <c:layout>
                <c:manualLayout>
                  <c:x val="-3.7375328083989064E-3"/>
                  <c:y val="1.48478064762624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6E-441E-8F3D-0776AD1656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長田小!$B$69:$E$69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長田小!$B$71:$E$71</c:f>
              <c:numCache>
                <c:formatCode>0%</c:formatCode>
                <c:ptCount val="4"/>
                <c:pt idx="0">
                  <c:v>0.5859375</c:v>
                </c:pt>
                <c:pt idx="1">
                  <c:v>0.22265625</c:v>
                </c:pt>
                <c:pt idx="2">
                  <c:v>0.16796875</c:v>
                </c:pt>
                <c:pt idx="3">
                  <c:v>2.34375E-2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6E-441E-8F3D-0776AD1656D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長田小!$B$69:$E$69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長田小!$B$70:$E$70</c:f>
              <c:numCache>
                <c:formatCode>0%</c:formatCode>
                <c:ptCount val="4"/>
                <c:pt idx="0">
                  <c:v>0.80859375</c:v>
                </c:pt>
                <c:pt idx="2">
                  <c:v>0.19140625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6E-441E-8F3D-0776AD1656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75011053725818E-2"/>
          <c:y val="5.6425530123812746E-2"/>
          <c:w val="0.74234640024835608"/>
          <c:h val="0.94357446987618721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A52-4DC5-BA1E-E94E691E42A7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A52-4DC5-BA1E-E94E691E42A7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A52-4DC5-BA1E-E94E691E42A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A52-4DC5-BA1E-E94E691E42A7}"/>
              </c:ext>
            </c:extLst>
          </c:dPt>
          <c:dLbls>
            <c:dLbl>
              <c:idx val="2"/>
              <c:layout>
                <c:manualLayout>
                  <c:x val="0.10130292853178299"/>
                  <c:y val="3.1890652965603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52-4DC5-BA1E-E94E691E42A7}"/>
                </c:ext>
              </c:extLst>
            </c:dLbl>
            <c:dLbl>
              <c:idx val="3"/>
              <c:layout>
                <c:manualLayout>
                  <c:x val="2.6383314988852154E-2"/>
                  <c:y val="1.51860252217159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52-4DC5-BA1E-E94E691E42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長田小!$B$82:$E$82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長田小!$B$84:$E$84</c:f>
              <c:numCache>
                <c:formatCode>0%</c:formatCode>
                <c:ptCount val="4"/>
                <c:pt idx="0">
                  <c:v>0.46875</c:v>
                </c:pt>
                <c:pt idx="1">
                  <c:v>0.37</c:v>
                </c:pt>
                <c:pt idx="2">
                  <c:v>0.140625</c:v>
                </c:pt>
                <c:pt idx="3">
                  <c:v>1.5625E-2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52-4DC5-BA1E-E94E691E42A7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長田小!$B$82:$E$82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長田小!$B$83:$E$83</c:f>
              <c:numCache>
                <c:formatCode>0%</c:formatCode>
                <c:ptCount val="4"/>
                <c:pt idx="0">
                  <c:v>0.83875</c:v>
                </c:pt>
                <c:pt idx="2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52-4DC5-BA1E-E94E691E42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3916458841221"/>
          <c:y val="8.0806241360206754E-2"/>
          <c:w val="0.71474691998019824"/>
          <c:h val="0.91919375863979325"/>
        </c:manualLayout>
      </c:layout>
      <c:pieChart>
        <c:varyColors val="1"/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76-4CCA-8938-3467A09F788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076-4CCA-8938-3467A09F788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076-4CCA-8938-3467A09F78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長田小!$B$96:$E$96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長田小!$B$98:$E$98</c:f>
              <c:numCache>
                <c:formatCode>0%</c:formatCode>
                <c:ptCount val="4"/>
                <c:pt idx="0">
                  <c:v>0.59375</c:v>
                </c:pt>
                <c:pt idx="1">
                  <c:v>0.21875</c:v>
                </c:pt>
                <c:pt idx="2">
                  <c:v>0.16015625</c:v>
                </c:pt>
                <c:pt idx="3">
                  <c:v>2.734375E-2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76-4CCA-8938-3467A09F788A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長田小!$B$96:$E$96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長田小!$B$97:$E$97</c:f>
              <c:numCache>
                <c:formatCode>0%</c:formatCode>
                <c:ptCount val="4"/>
                <c:pt idx="0">
                  <c:v>0.8125</c:v>
                </c:pt>
                <c:pt idx="2">
                  <c:v>0.1875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76-4CCA-8938-3467A09F78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4412973113343"/>
          <c:y val="7.4760292090314762E-2"/>
          <c:w val="0.73373139311649649"/>
          <c:h val="0.92523970790968524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D72-42AD-9830-CD4CFD5652D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D72-42AD-9830-CD4CFD5652DF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D72-42AD-9830-CD4CFD5652D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D72-42AD-9830-CD4CFD5652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長田小!$B$110:$E$110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長田小!$B$112:$E$112</c:f>
              <c:numCache>
                <c:formatCode>0%</c:formatCode>
                <c:ptCount val="4"/>
                <c:pt idx="0">
                  <c:v>0.46</c:v>
                </c:pt>
                <c:pt idx="1">
                  <c:v>0.33203125</c:v>
                </c:pt>
                <c:pt idx="2">
                  <c:v>0.15234375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72-42AD-9830-CD4CFD5652DF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長田小!$B$110:$E$110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長田小!$B$111:$E$111</c:f>
              <c:numCache>
                <c:formatCode>0%</c:formatCode>
                <c:ptCount val="4"/>
                <c:pt idx="0">
                  <c:v>0.79203124999999996</c:v>
                </c:pt>
                <c:pt idx="2">
                  <c:v>0.21484375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72-42AD-9830-CD4CFD5652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6365524980757"/>
          <c:y val="5.6452929942583378E-2"/>
          <c:w val="0.71944983908813509"/>
          <c:h val="0.92337531061586087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415-4AB8-8742-03FEF694F457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415-4AB8-8742-03FEF694F457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415-4AB8-8742-03FEF694F457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415-4AB8-8742-03FEF694F4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長田小!$B$124:$E$124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長田小!$B$126:$E$126</c:f>
              <c:numCache>
                <c:formatCode>0%</c:formatCode>
                <c:ptCount val="4"/>
                <c:pt idx="0">
                  <c:v>0.32421875</c:v>
                </c:pt>
                <c:pt idx="1">
                  <c:v>0.296875</c:v>
                </c:pt>
                <c:pt idx="2">
                  <c:v>0.31</c:v>
                </c:pt>
                <c:pt idx="3">
                  <c:v>7.421875E-2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15-4AB8-8742-03FEF694F457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長田小!$B$124:$E$124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長田小!$B$125:$E$125</c:f>
              <c:numCache>
                <c:formatCode>0%</c:formatCode>
                <c:ptCount val="4"/>
                <c:pt idx="0">
                  <c:v>0.62109375</c:v>
                </c:pt>
                <c:pt idx="2">
                  <c:v>0.38421875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15-4AB8-8742-03FEF694F45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57C-4974-8082-FF42179E842B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57C-4974-8082-FF42179E842B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57C-4974-8082-FF42179E842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57C-4974-8082-FF42179E84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長田小!$B$137:$E$137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長田小!$B$139:$E$139</c:f>
              <c:numCache>
                <c:formatCode>0%</c:formatCode>
                <c:ptCount val="4"/>
                <c:pt idx="0">
                  <c:v>0.234375</c:v>
                </c:pt>
                <c:pt idx="1">
                  <c:v>0.328125</c:v>
                </c:pt>
                <c:pt idx="2">
                  <c:v>0.3203125</c:v>
                </c:pt>
                <c:pt idx="3">
                  <c:v>0.1171875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7C-4974-8082-FF42179E842B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長田小!$B$137:$E$137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長田小!$B$138:$E$138</c:f>
              <c:numCache>
                <c:formatCode>0%</c:formatCode>
                <c:ptCount val="4"/>
                <c:pt idx="0">
                  <c:v>0.5625</c:v>
                </c:pt>
                <c:pt idx="2">
                  <c:v>0.4375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7C-4974-8082-FF42179E84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478440194975"/>
          <c:y val="0.10966585827473108"/>
          <c:w val="0.79735883014623177"/>
          <c:h val="0.8738177165215204"/>
        </c:manualLayout>
      </c:layout>
      <c:pieChart>
        <c:varyColors val="1"/>
        <c:ser>
          <c:idx val="0"/>
          <c:order val="0"/>
          <c:dLbls>
            <c:delete val="1"/>
          </c:dLbls>
          <c:cat>
            <c:strRef>
              <c:f>'R1小学生'!$B$31:$E$31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'R1小学生'!$B$32:$E$32</c:f>
              <c:numCache>
                <c:formatCode>0%</c:formatCode>
                <c:ptCount val="4"/>
                <c:pt idx="0">
                  <c:v>0.92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E-4A68-870D-3ED67EB469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C8E-4A68-870D-3ED67EB469D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C8E-4A68-870D-3ED67EB469D2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C8E-4A68-870D-3ED67EB469D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EC8E-4A68-870D-3ED67EB469D2}"/>
              </c:ext>
            </c:extLst>
          </c:dPt>
          <c:dLbls>
            <c:dLbl>
              <c:idx val="1"/>
              <c:layout>
                <c:manualLayout>
                  <c:x val="6.5502812148481443E-2"/>
                  <c:y val="0.14048892258953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8E-4A68-870D-3ED67EB469D2}"/>
                </c:ext>
              </c:extLst>
            </c:dLbl>
            <c:dLbl>
              <c:idx val="2"/>
              <c:layout>
                <c:manualLayout>
                  <c:x val="7.7947131608548936E-2"/>
                  <c:y val="1.49816858546751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8E-4A68-870D-3ED67EB469D2}"/>
                </c:ext>
              </c:extLst>
            </c:dLbl>
            <c:dLbl>
              <c:idx val="3"/>
              <c:layout>
                <c:manualLayout>
                  <c:x val="8.2507686539182598E-2"/>
                  <c:y val="1.498126987377513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8E-4A68-870D-3ED67EB469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'R1小学生'!$B$31:$E$31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'R1小学生'!$B$33:$E$33</c:f>
              <c:numCache>
                <c:formatCode>0%</c:formatCode>
                <c:ptCount val="4"/>
                <c:pt idx="0">
                  <c:v>0.66</c:v>
                </c:pt>
                <c:pt idx="1">
                  <c:v>0.26</c:v>
                </c:pt>
                <c:pt idx="2">
                  <c:v>0.05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8E-4A68-870D-3ED67EB46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44068427616761"/>
          <c:y val="2.6544922812250949E-2"/>
          <c:w val="0.72820647419072615"/>
          <c:h val="0.92294012257745783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6FA-4A53-85D8-C359864A3AE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6FA-4A53-85D8-C359864A3AE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6FA-4A53-85D8-C359864A3AE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6FA-4A53-85D8-C359864A3A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長田小!$B$160:$E$160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長田小!$B$162:$E$162</c:f>
              <c:numCache>
                <c:formatCode>0%</c:formatCode>
                <c:ptCount val="4"/>
                <c:pt idx="0">
                  <c:v>0.1328125</c:v>
                </c:pt>
                <c:pt idx="1">
                  <c:v>0.2421875</c:v>
                </c:pt>
                <c:pt idx="2">
                  <c:v>0.328125</c:v>
                </c:pt>
                <c:pt idx="3">
                  <c:v>0.296875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6FA-4A53-85D8-C359864A3AE1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長田小!$B$160:$E$160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長田小!$B$161:$E$161</c:f>
              <c:numCache>
                <c:formatCode>0%</c:formatCode>
                <c:ptCount val="4"/>
                <c:pt idx="0">
                  <c:v>0.37</c:v>
                </c:pt>
                <c:pt idx="2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FA-4A53-85D8-C359864A3A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38480808659809"/>
          <c:y val="5.0295188430977494E-2"/>
          <c:w val="0.73669511147962963"/>
          <c:h val="0.92381846548142843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922-42E8-BC51-7A5115A3430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922-42E8-BC51-7A5115A3430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922-42E8-BC51-7A5115A3430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922-42E8-BC51-7A5115A343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'R1小学生'!$B$55:$E$55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'R1小学生'!$B$57:$E$57</c:f>
              <c:numCache>
                <c:formatCode>0%</c:formatCode>
                <c:ptCount val="4"/>
                <c:pt idx="0">
                  <c:v>0.34</c:v>
                </c:pt>
                <c:pt idx="1">
                  <c:v>0.41</c:v>
                </c:pt>
                <c:pt idx="2">
                  <c:v>0.2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22-42E8-BC51-7A5115A34301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'R1小学生'!$B$55:$E$55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'R1小学生'!$B$56:$E$56</c:f>
              <c:numCache>
                <c:formatCode>0%</c:formatCode>
                <c:ptCount val="4"/>
                <c:pt idx="0">
                  <c:v>0.75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22-42E8-BC51-7A5115A3430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6145481814771"/>
          <c:y val="0.1001221173832037"/>
          <c:w val="0.74845856767904007"/>
          <c:h val="0.82997368468102495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B44-4CCD-9D5C-F80A8FAF65B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B44-4CCD-9D5C-F80A8FAF65B1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B44-4CCD-9D5C-F80A8FAF65B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B44-4CCD-9D5C-F80A8FAF65B1}"/>
              </c:ext>
            </c:extLst>
          </c:dPt>
          <c:dLbls>
            <c:dLbl>
              <c:idx val="3"/>
              <c:layout>
                <c:manualLayout>
                  <c:x val="-3.7375328083989064E-3"/>
                  <c:y val="1.48478064762624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4-4CCD-9D5C-F80A8FAF65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'R1小学生'!$B$69:$E$69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'R1小学生'!$B$71:$E$71</c:f>
              <c:numCache>
                <c:formatCode>0%</c:formatCode>
                <c:ptCount val="4"/>
                <c:pt idx="0">
                  <c:v>0.6</c:v>
                </c:pt>
                <c:pt idx="1">
                  <c:v>0.26</c:v>
                </c:pt>
                <c:pt idx="2">
                  <c:v>0.12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44-4CCD-9D5C-F80A8FAF65B1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'R1小学生'!$B$69:$E$69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'R1小学生'!$B$70:$E$70</c:f>
              <c:numCache>
                <c:formatCode>0%</c:formatCode>
                <c:ptCount val="4"/>
                <c:pt idx="0">
                  <c:v>0.86</c:v>
                </c:pt>
                <c:pt idx="2">
                  <c:v>0.13999999999999999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44-4CCD-9D5C-F80A8FAF65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75011053725818E-2"/>
          <c:y val="5.6425530123812746E-2"/>
          <c:w val="0.74234640024835608"/>
          <c:h val="0.94357446987618721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C07-4BB9-A3BE-86040C612B1A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C07-4BB9-A3BE-86040C612B1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C07-4BB9-A3BE-86040C612B1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C07-4BB9-A3BE-86040C612B1A}"/>
              </c:ext>
            </c:extLst>
          </c:dPt>
          <c:dLbls>
            <c:dLbl>
              <c:idx val="2"/>
              <c:layout>
                <c:manualLayout>
                  <c:x val="0.10130292853178299"/>
                  <c:y val="3.1890652965603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07-4BB9-A3BE-86040C612B1A}"/>
                </c:ext>
              </c:extLst>
            </c:dLbl>
            <c:dLbl>
              <c:idx val="3"/>
              <c:layout>
                <c:manualLayout>
                  <c:x val="2.6383314988852154E-2"/>
                  <c:y val="1.51860252217159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07-4BB9-A3BE-86040C612B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'R1小学生'!$B$82:$E$82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'R1小学生'!$B$84:$E$84</c:f>
              <c:numCache>
                <c:formatCode>0%</c:formatCode>
                <c:ptCount val="4"/>
                <c:pt idx="0">
                  <c:v>0.49</c:v>
                </c:pt>
                <c:pt idx="1">
                  <c:v>0.36</c:v>
                </c:pt>
                <c:pt idx="2">
                  <c:v>0.13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07-4BB9-A3BE-86040C612B1A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'R1小学生'!$B$82:$E$82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'R1小学生'!$B$83:$E$83</c:f>
              <c:numCache>
                <c:formatCode>0%</c:formatCode>
                <c:ptCount val="4"/>
                <c:pt idx="0">
                  <c:v>0.85</c:v>
                </c:pt>
                <c:pt idx="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07-4BB9-A3BE-86040C612B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3916458841221"/>
          <c:y val="8.0806241360206754E-2"/>
          <c:w val="0.71474691998019824"/>
          <c:h val="0.91919375863979325"/>
        </c:manualLayout>
      </c:layout>
      <c:pieChart>
        <c:varyColors val="1"/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37C-4D4F-BE03-598FCFE42AB3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37C-4D4F-BE03-598FCFE42AB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37C-4D4F-BE03-598FCFE42A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'R1小学生'!$B$96:$E$96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'R1小学生'!$B$98:$E$98</c:f>
              <c:numCache>
                <c:formatCode>0%</c:formatCode>
                <c:ptCount val="4"/>
                <c:pt idx="0">
                  <c:v>0.67</c:v>
                </c:pt>
                <c:pt idx="1">
                  <c:v>0.23</c:v>
                </c:pt>
                <c:pt idx="2">
                  <c:v>0.09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7C-4D4F-BE03-598FCFE42AB3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'R1小学生'!$B$96:$E$96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'R1小学生'!$B$97:$E$97</c:f>
              <c:numCache>
                <c:formatCode>0%</c:formatCode>
                <c:ptCount val="4"/>
                <c:pt idx="0">
                  <c:v>0.9</c:v>
                </c:pt>
                <c:pt idx="2">
                  <c:v>9.9999999999999992E-2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7C-4D4F-BE03-598FCFE42AB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4412973113343"/>
          <c:y val="7.4760292090314762E-2"/>
          <c:w val="0.73373139311649649"/>
          <c:h val="0.92523970790968524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3BD-46A7-86A2-951195AABC28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BD-46A7-86A2-951195AABC28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3BD-46A7-86A2-951195AABC2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3BD-46A7-86A2-951195AABC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'R1小学生'!$B$110:$E$110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'R1小学生'!$B$112:$E$112</c:f>
              <c:numCache>
                <c:formatCode>0%</c:formatCode>
                <c:ptCount val="4"/>
                <c:pt idx="0">
                  <c:v>0.6</c:v>
                </c:pt>
                <c:pt idx="1">
                  <c:v>0.27</c:v>
                </c:pt>
                <c:pt idx="2">
                  <c:v>0.1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BD-46A7-86A2-951195AABC2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'R1小学生'!$B$110:$E$110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'R1小学生'!$B$111:$E$111</c:f>
              <c:numCache>
                <c:formatCode>0%</c:formatCode>
                <c:ptCount val="4"/>
                <c:pt idx="0">
                  <c:v>0.87</c:v>
                </c:pt>
                <c:pt idx="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BD-46A7-86A2-951195AABC2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6365524980757"/>
          <c:y val="5.6452929942583378E-2"/>
          <c:w val="0.71944983908813509"/>
          <c:h val="0.92337531061586087"/>
        </c:manualLayout>
      </c:layout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B83-4EF2-891B-CE122DB3BD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B83-4EF2-891B-CE122DB3BDD6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B83-4EF2-891B-CE122DB3BDD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B83-4EF2-891B-CE122DB3BD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'R1小学生'!$B$124:$E$124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'R1小学生'!$B$126:$E$126</c:f>
              <c:numCache>
                <c:formatCode>0%</c:formatCode>
                <c:ptCount val="4"/>
                <c:pt idx="0">
                  <c:v>0.45</c:v>
                </c:pt>
                <c:pt idx="1">
                  <c:v>0.3</c:v>
                </c:pt>
                <c:pt idx="2">
                  <c:v>0.2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83-4EF2-891B-CE122DB3BDD6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'R1小学生'!$B$124:$E$124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'R1小学生'!$B$125:$E$125</c:f>
              <c:numCache>
                <c:formatCode>0%</c:formatCode>
                <c:ptCount val="4"/>
                <c:pt idx="0">
                  <c:v>0.75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83-4EF2-891B-CE122DB3BDD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CA0-4F8B-ABC1-7D980FE9E715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CA0-4F8B-ABC1-7D980FE9E715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CA0-4F8B-ABC1-7D980FE9E71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CA0-4F8B-ABC1-7D980FE9E7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'R1小学生'!$B$137:$E$137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'R1小学生'!$B$139:$E$139</c:f>
              <c:numCache>
                <c:formatCode>0%</c:formatCode>
                <c:ptCount val="4"/>
                <c:pt idx="0">
                  <c:v>0.33</c:v>
                </c:pt>
                <c:pt idx="1">
                  <c:v>0.35</c:v>
                </c:pt>
                <c:pt idx="2">
                  <c:v>0.22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A0-4F8B-ABC1-7D980FE9E715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'R1小学生'!$B$137:$E$137</c:f>
              <c:strCache>
                <c:ptCount val="4"/>
                <c:pt idx="0">
                  <c:v>そう思う</c:v>
                </c:pt>
                <c:pt idx="1">
                  <c:v>どちらかといえば
そう思う</c:v>
                </c:pt>
                <c:pt idx="2">
                  <c:v>どちらかといえば
そう思わない</c:v>
                </c:pt>
                <c:pt idx="3">
                  <c:v>思わない</c:v>
                </c:pt>
              </c:strCache>
            </c:strRef>
          </c:cat>
          <c:val>
            <c:numRef>
              <c:f>'R1小学生'!$B$138:$E$138</c:f>
              <c:numCache>
                <c:formatCode>0%</c:formatCode>
                <c:ptCount val="4"/>
                <c:pt idx="0">
                  <c:v>0.67999999999999994</c:v>
                </c:pt>
                <c:pt idx="2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A0-4F8B-ABC1-7D980FE9E71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95250</xdr:rowOff>
    </xdr:from>
    <xdr:to>
      <xdr:col>6</xdr:col>
      <xdr:colOff>19050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" y="266700"/>
          <a:ext cx="40005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1. </a:t>
          </a:r>
          <a:r>
            <a:rPr kumimoji="1" lang="ja-JP" altLang="en-US" sz="1400" b="1"/>
            <a:t>英語学習は好きですか。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6</xdr:col>
      <xdr:colOff>171450</xdr:colOff>
      <xdr:row>5</xdr:row>
      <xdr:rowOff>4762</xdr:rowOff>
    </xdr:from>
    <xdr:to>
      <xdr:col>9</xdr:col>
      <xdr:colOff>619125</xdr:colOff>
      <xdr:row>14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26</xdr:row>
      <xdr:rowOff>114300</xdr:rowOff>
    </xdr:from>
    <xdr:to>
      <xdr:col>5</xdr:col>
      <xdr:colOff>666750</xdr:colOff>
      <xdr:row>28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4838700"/>
          <a:ext cx="38957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2. </a:t>
          </a:r>
          <a:r>
            <a:rPr kumimoji="1" lang="ja-JP" altLang="en-US" sz="1400" b="1"/>
            <a:t>外国人の先生との学習は楽しいですか。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76199</xdr:colOff>
      <xdr:row>51</xdr:row>
      <xdr:rowOff>66675</xdr:rowOff>
    </xdr:from>
    <xdr:to>
      <xdr:col>9</xdr:col>
      <xdr:colOff>600074</xdr:colOff>
      <xdr:row>53</xdr:row>
      <xdr:rowOff>95250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96099" y="66675"/>
          <a:ext cx="66960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3.</a:t>
          </a:r>
          <a:r>
            <a:rPr kumimoji="1" lang="en-US" altLang="ja-JP" sz="1400" b="1" baseline="0"/>
            <a:t> </a:t>
          </a:r>
          <a:r>
            <a:rPr kumimoji="1" lang="en-US" altLang="ja-JP" sz="1400" b="1"/>
            <a:t> </a:t>
          </a:r>
          <a:r>
            <a:rPr kumimoji="1" lang="ja-JP" altLang="en-US" sz="1400" b="1"/>
            <a:t>英語学習の時間に，英語を積極的に使うようになりましたか。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65</xdr:row>
      <xdr:rowOff>114300</xdr:rowOff>
    </xdr:from>
    <xdr:to>
      <xdr:col>9</xdr:col>
      <xdr:colOff>561975</xdr:colOff>
      <xdr:row>67</xdr:row>
      <xdr:rowOff>142875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150" y="1328737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4. </a:t>
          </a:r>
          <a:r>
            <a:rPr kumimoji="1" lang="ja-JP" altLang="en-US" sz="1400" b="1"/>
            <a:t>英語であいさつをしたり，簡単な質問に答えたりすることができますか。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78</xdr:row>
      <xdr:rowOff>114300</xdr:rowOff>
    </xdr:from>
    <xdr:to>
      <xdr:col>9</xdr:col>
      <xdr:colOff>561975</xdr:colOff>
      <xdr:row>80</xdr:row>
      <xdr:rowOff>142875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" y="1328737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5. </a:t>
          </a:r>
          <a:r>
            <a:rPr kumimoji="1" lang="ja-JP" altLang="en-US" sz="1400" b="1"/>
            <a:t>先生の英語の指示を聞いて動けますか。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76199</xdr:colOff>
      <xdr:row>92</xdr:row>
      <xdr:rowOff>66675</xdr:rowOff>
    </xdr:from>
    <xdr:to>
      <xdr:col>9</xdr:col>
      <xdr:colOff>600074</xdr:colOff>
      <xdr:row>94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199" y="19592925"/>
          <a:ext cx="66579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6.</a:t>
          </a:r>
          <a:r>
            <a:rPr kumimoji="1" lang="en-US" altLang="ja-JP" sz="1400" b="1" baseline="0"/>
            <a:t> </a:t>
          </a:r>
          <a:r>
            <a:rPr kumimoji="1" lang="en-US" altLang="ja-JP" sz="1400" b="1"/>
            <a:t> </a:t>
          </a:r>
          <a:r>
            <a:rPr kumimoji="1" lang="ja-JP" altLang="en-US" sz="1400" b="1"/>
            <a:t>アルファベットを読んだり書き写したりすることができますか。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106</xdr:row>
      <xdr:rowOff>114300</xdr:rowOff>
    </xdr:from>
    <xdr:to>
      <xdr:col>9</xdr:col>
      <xdr:colOff>561975</xdr:colOff>
      <xdr:row>108</xdr:row>
      <xdr:rowOff>142875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7150" y="1328737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7. </a:t>
          </a:r>
          <a:r>
            <a:rPr kumimoji="1" lang="ja-JP" altLang="en-US" sz="1400" b="1"/>
            <a:t>英語のことばを聞いて意味が理解できますか。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120</xdr:row>
      <xdr:rowOff>114300</xdr:rowOff>
    </xdr:from>
    <xdr:to>
      <xdr:col>9</xdr:col>
      <xdr:colOff>561975</xdr:colOff>
      <xdr:row>122</xdr:row>
      <xdr:rowOff>142875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7150" y="1652587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8. </a:t>
          </a:r>
          <a:r>
            <a:rPr kumimoji="1" lang="ja-JP" altLang="en-US" sz="1400" b="1"/>
            <a:t>気持ちや考えを表す短い文が言えますか。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6</xdr:col>
      <xdr:colOff>47625</xdr:colOff>
      <xdr:row>29</xdr:row>
      <xdr:rowOff>128587</xdr:rowOff>
    </xdr:from>
    <xdr:to>
      <xdr:col>9</xdr:col>
      <xdr:colOff>657225</xdr:colOff>
      <xdr:row>39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133</xdr:row>
      <xdr:rowOff>38100</xdr:rowOff>
    </xdr:from>
    <xdr:to>
      <xdr:col>9</xdr:col>
      <xdr:colOff>581025</xdr:colOff>
      <xdr:row>135</xdr:row>
      <xdr:rowOff>66675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6200" y="2879407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9. </a:t>
          </a:r>
          <a:r>
            <a:rPr kumimoji="1" lang="ja-JP" altLang="en-US" sz="1400" b="1"/>
            <a:t>英語で学習していることが生活の中で役に立てていますか。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76200</xdr:colOff>
      <xdr:row>156</xdr:row>
      <xdr:rowOff>38100</xdr:rowOff>
    </xdr:from>
    <xdr:to>
      <xdr:col>9</xdr:col>
      <xdr:colOff>581025</xdr:colOff>
      <xdr:row>158</xdr:row>
      <xdr:rowOff>66675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6200" y="35058350"/>
          <a:ext cx="6632575" cy="377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10. </a:t>
          </a:r>
          <a:r>
            <a:rPr kumimoji="1" lang="ja-JP" altLang="en-US" sz="1400" b="1"/>
            <a:t>将来，英語を使う仕事をしてみたいと思いますか。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6</xdr:col>
      <xdr:colOff>76200</xdr:colOff>
      <xdr:row>53</xdr:row>
      <xdr:rowOff>166687</xdr:rowOff>
    </xdr:from>
    <xdr:to>
      <xdr:col>9</xdr:col>
      <xdr:colOff>628649</xdr:colOff>
      <xdr:row>63</xdr:row>
      <xdr:rowOff>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66676</xdr:colOff>
      <xdr:row>67</xdr:row>
      <xdr:rowOff>157162</xdr:rowOff>
    </xdr:from>
    <xdr:to>
      <xdr:col>9</xdr:col>
      <xdr:colOff>676276</xdr:colOff>
      <xdr:row>77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</xdr:colOff>
      <xdr:row>81</xdr:row>
      <xdr:rowOff>4762</xdr:rowOff>
    </xdr:from>
    <xdr:to>
      <xdr:col>9</xdr:col>
      <xdr:colOff>666750</xdr:colOff>
      <xdr:row>90</xdr:row>
      <xdr:rowOff>79375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95</xdr:row>
      <xdr:rowOff>4762</xdr:rowOff>
    </xdr:from>
    <xdr:to>
      <xdr:col>9</xdr:col>
      <xdr:colOff>676275</xdr:colOff>
      <xdr:row>104</xdr:row>
      <xdr:rowOff>9525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47625</xdr:colOff>
      <xdr:row>108</xdr:row>
      <xdr:rowOff>166687</xdr:rowOff>
    </xdr:from>
    <xdr:to>
      <xdr:col>10</xdr:col>
      <xdr:colOff>0</xdr:colOff>
      <xdr:row>117</xdr:row>
      <xdr:rowOff>238125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122</xdr:row>
      <xdr:rowOff>166687</xdr:rowOff>
    </xdr:from>
    <xdr:to>
      <xdr:col>10</xdr:col>
      <xdr:colOff>0</xdr:colOff>
      <xdr:row>132</xdr:row>
      <xdr:rowOff>19050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28575</xdr:colOff>
      <xdr:row>136</xdr:row>
      <xdr:rowOff>14287</xdr:rowOff>
    </xdr:from>
    <xdr:to>
      <xdr:col>10</xdr:col>
      <xdr:colOff>0</xdr:colOff>
      <xdr:row>145</xdr:row>
      <xdr:rowOff>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63500</xdr:colOff>
      <xdr:row>168</xdr:row>
      <xdr:rowOff>142875</xdr:rowOff>
    </xdr:from>
    <xdr:to>
      <xdr:col>9</xdr:col>
      <xdr:colOff>568325</xdr:colOff>
      <xdr:row>170</xdr:row>
      <xdr:rowOff>171450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3500" y="38131750"/>
          <a:ext cx="6632575" cy="377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英語活動に関する感想，意見，要望など，自由記述</a:t>
          </a:r>
        </a:p>
      </xdr:txBody>
    </xdr:sp>
    <xdr:clientData/>
  </xdr:twoCellAnchor>
  <xdr:twoCellAnchor>
    <xdr:from>
      <xdr:col>6</xdr:col>
      <xdr:colOff>28575</xdr:colOff>
      <xdr:row>158</xdr:row>
      <xdr:rowOff>157162</xdr:rowOff>
    </xdr:from>
    <xdr:to>
      <xdr:col>9</xdr:col>
      <xdr:colOff>657225</xdr:colOff>
      <xdr:row>168</xdr:row>
      <xdr:rowOff>28575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95250</xdr:rowOff>
    </xdr:from>
    <xdr:to>
      <xdr:col>6</xdr:col>
      <xdr:colOff>19050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0" y="438150"/>
          <a:ext cx="4000500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1. </a:t>
          </a:r>
          <a:r>
            <a:rPr kumimoji="1" lang="ja-JP" altLang="en-US" sz="1400" b="1"/>
            <a:t>英語学習は好きですか。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6</xdr:col>
      <xdr:colOff>171450</xdr:colOff>
      <xdr:row>5</xdr:row>
      <xdr:rowOff>4762</xdr:rowOff>
    </xdr:from>
    <xdr:to>
      <xdr:col>9</xdr:col>
      <xdr:colOff>619125</xdr:colOff>
      <xdr:row>14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26</xdr:row>
      <xdr:rowOff>114300</xdr:rowOff>
    </xdr:from>
    <xdr:to>
      <xdr:col>5</xdr:col>
      <xdr:colOff>666750</xdr:colOff>
      <xdr:row>28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7150" y="5419725"/>
          <a:ext cx="38957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2. </a:t>
          </a:r>
          <a:r>
            <a:rPr kumimoji="1" lang="ja-JP" altLang="en-US" sz="1400" b="1"/>
            <a:t>外国人の先生との学習は楽しいですか。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76199</xdr:colOff>
      <xdr:row>51</xdr:row>
      <xdr:rowOff>66675</xdr:rowOff>
    </xdr:from>
    <xdr:to>
      <xdr:col>9</xdr:col>
      <xdr:colOff>600074</xdr:colOff>
      <xdr:row>53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199" y="11049000"/>
          <a:ext cx="66579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3.</a:t>
          </a:r>
          <a:r>
            <a:rPr kumimoji="1" lang="en-US" altLang="ja-JP" sz="1400" b="1" baseline="0"/>
            <a:t> </a:t>
          </a:r>
          <a:r>
            <a:rPr kumimoji="1" lang="en-US" altLang="ja-JP" sz="1400" b="1"/>
            <a:t> </a:t>
          </a:r>
          <a:r>
            <a:rPr kumimoji="1" lang="ja-JP" altLang="en-US" sz="1400" b="1"/>
            <a:t>英語学習の時間に，英語を積極的に使うようになりましたか。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65</xdr:row>
      <xdr:rowOff>114300</xdr:rowOff>
    </xdr:from>
    <xdr:to>
      <xdr:col>9</xdr:col>
      <xdr:colOff>561975</xdr:colOff>
      <xdr:row>67</xdr:row>
      <xdr:rowOff>142875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7150" y="14325600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4. </a:t>
          </a:r>
          <a:r>
            <a:rPr kumimoji="1" lang="ja-JP" altLang="en-US" sz="1400" b="1"/>
            <a:t>英語であいさつをしたり，簡単な質問に答えたりすることができますか。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78</xdr:row>
      <xdr:rowOff>114300</xdr:rowOff>
    </xdr:from>
    <xdr:to>
      <xdr:col>9</xdr:col>
      <xdr:colOff>561975</xdr:colOff>
      <xdr:row>80</xdr:row>
      <xdr:rowOff>142875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7150" y="1747837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5. </a:t>
          </a:r>
          <a:r>
            <a:rPr kumimoji="1" lang="ja-JP" altLang="en-US" sz="1400" b="1"/>
            <a:t>先生の英語の指示を聞いて動けますか。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76199</xdr:colOff>
      <xdr:row>92</xdr:row>
      <xdr:rowOff>66675</xdr:rowOff>
    </xdr:from>
    <xdr:to>
      <xdr:col>9</xdr:col>
      <xdr:colOff>600074</xdr:colOff>
      <xdr:row>94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6199" y="20754975"/>
          <a:ext cx="66579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6.</a:t>
          </a:r>
          <a:r>
            <a:rPr kumimoji="1" lang="en-US" altLang="ja-JP" sz="1400" b="1" baseline="0"/>
            <a:t> </a:t>
          </a:r>
          <a:r>
            <a:rPr kumimoji="1" lang="en-US" altLang="ja-JP" sz="1400" b="1"/>
            <a:t> </a:t>
          </a:r>
          <a:r>
            <a:rPr kumimoji="1" lang="ja-JP" altLang="en-US" sz="1400" b="1"/>
            <a:t>アルファベットを読んだり書き写したりすることができますか。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106</xdr:row>
      <xdr:rowOff>114300</xdr:rowOff>
    </xdr:from>
    <xdr:to>
      <xdr:col>9</xdr:col>
      <xdr:colOff>561975</xdr:colOff>
      <xdr:row>108</xdr:row>
      <xdr:rowOff>142875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7150" y="2397442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7. </a:t>
          </a:r>
          <a:r>
            <a:rPr kumimoji="1" lang="ja-JP" altLang="en-US" sz="1400" b="1"/>
            <a:t>英語のことばを聞いて意味が理解できますか。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57150</xdr:colOff>
      <xdr:row>120</xdr:row>
      <xdr:rowOff>114300</xdr:rowOff>
    </xdr:from>
    <xdr:to>
      <xdr:col>9</xdr:col>
      <xdr:colOff>561975</xdr:colOff>
      <xdr:row>122</xdr:row>
      <xdr:rowOff>142875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7150" y="27184350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8. </a:t>
          </a:r>
          <a:r>
            <a:rPr kumimoji="1" lang="ja-JP" altLang="en-US" sz="1400" b="1"/>
            <a:t>気持ちや考えを表す短い文が言えますか。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6</xdr:col>
      <xdr:colOff>47625</xdr:colOff>
      <xdr:row>29</xdr:row>
      <xdr:rowOff>128587</xdr:rowOff>
    </xdr:from>
    <xdr:to>
      <xdr:col>9</xdr:col>
      <xdr:colOff>657225</xdr:colOff>
      <xdr:row>39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133</xdr:row>
      <xdr:rowOff>38100</xdr:rowOff>
    </xdr:from>
    <xdr:to>
      <xdr:col>9</xdr:col>
      <xdr:colOff>581025</xdr:colOff>
      <xdr:row>135</xdr:row>
      <xdr:rowOff>66675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76200" y="30184725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9. </a:t>
          </a:r>
          <a:r>
            <a:rPr kumimoji="1" lang="ja-JP" altLang="en-US" sz="1400" b="1"/>
            <a:t>英語で学習していることが生活の中で役に立てていますか。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0</xdr:col>
      <xdr:colOff>76200</xdr:colOff>
      <xdr:row>156</xdr:row>
      <xdr:rowOff>38100</xdr:rowOff>
    </xdr:from>
    <xdr:to>
      <xdr:col>9</xdr:col>
      <xdr:colOff>581025</xdr:colOff>
      <xdr:row>158</xdr:row>
      <xdr:rowOff>66675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76200" y="34975800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10. </a:t>
          </a:r>
          <a:r>
            <a:rPr kumimoji="1" lang="ja-JP" altLang="en-US" sz="1400" b="1"/>
            <a:t>将来，英語を使う仕事をしてみたいと思いますか。</a:t>
          </a:r>
          <a:endParaRPr kumimoji="1" lang="en-US" altLang="ja-JP" sz="1400" b="1"/>
        </a:p>
        <a:p>
          <a:endParaRPr kumimoji="1" lang="ja-JP" altLang="en-US" sz="1400" b="1"/>
        </a:p>
      </xdr:txBody>
    </xdr:sp>
    <xdr:clientData/>
  </xdr:twoCellAnchor>
  <xdr:twoCellAnchor>
    <xdr:from>
      <xdr:col>6</xdr:col>
      <xdr:colOff>76200</xdr:colOff>
      <xdr:row>53</xdr:row>
      <xdr:rowOff>166687</xdr:rowOff>
    </xdr:from>
    <xdr:to>
      <xdr:col>9</xdr:col>
      <xdr:colOff>628649</xdr:colOff>
      <xdr:row>63</xdr:row>
      <xdr:rowOff>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66676</xdr:colOff>
      <xdr:row>67</xdr:row>
      <xdr:rowOff>157162</xdr:rowOff>
    </xdr:from>
    <xdr:to>
      <xdr:col>9</xdr:col>
      <xdr:colOff>676276</xdr:colOff>
      <xdr:row>77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</xdr:colOff>
      <xdr:row>81</xdr:row>
      <xdr:rowOff>4762</xdr:rowOff>
    </xdr:from>
    <xdr:to>
      <xdr:col>9</xdr:col>
      <xdr:colOff>666750</xdr:colOff>
      <xdr:row>90</xdr:row>
      <xdr:rowOff>79375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57150</xdr:colOff>
      <xdr:row>95</xdr:row>
      <xdr:rowOff>4762</xdr:rowOff>
    </xdr:from>
    <xdr:to>
      <xdr:col>9</xdr:col>
      <xdr:colOff>676275</xdr:colOff>
      <xdr:row>104</xdr:row>
      <xdr:rowOff>9525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47625</xdr:colOff>
      <xdr:row>108</xdr:row>
      <xdr:rowOff>166687</xdr:rowOff>
    </xdr:from>
    <xdr:to>
      <xdr:col>10</xdr:col>
      <xdr:colOff>0</xdr:colOff>
      <xdr:row>117</xdr:row>
      <xdr:rowOff>238125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47625</xdr:colOff>
      <xdr:row>122</xdr:row>
      <xdr:rowOff>166687</xdr:rowOff>
    </xdr:from>
    <xdr:to>
      <xdr:col>10</xdr:col>
      <xdr:colOff>0</xdr:colOff>
      <xdr:row>132</xdr:row>
      <xdr:rowOff>19050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28575</xdr:colOff>
      <xdr:row>136</xdr:row>
      <xdr:rowOff>14287</xdr:rowOff>
    </xdr:from>
    <xdr:to>
      <xdr:col>10</xdr:col>
      <xdr:colOff>0</xdr:colOff>
      <xdr:row>145</xdr:row>
      <xdr:rowOff>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63500</xdr:colOff>
      <xdr:row>168</xdr:row>
      <xdr:rowOff>142875</xdr:rowOff>
    </xdr:from>
    <xdr:to>
      <xdr:col>9</xdr:col>
      <xdr:colOff>568325</xdr:colOff>
      <xdr:row>170</xdr:row>
      <xdr:rowOff>171450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3500" y="37985700"/>
          <a:ext cx="663892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英語活動に関する感想，意見，要望など，自由記述</a:t>
          </a:r>
        </a:p>
      </xdr:txBody>
    </xdr:sp>
    <xdr:clientData/>
  </xdr:twoCellAnchor>
  <xdr:twoCellAnchor>
    <xdr:from>
      <xdr:col>6</xdr:col>
      <xdr:colOff>28575</xdr:colOff>
      <xdr:row>158</xdr:row>
      <xdr:rowOff>157162</xdr:rowOff>
    </xdr:from>
    <xdr:to>
      <xdr:col>9</xdr:col>
      <xdr:colOff>657225</xdr:colOff>
      <xdr:row>168</xdr:row>
      <xdr:rowOff>28575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5"/>
  <sheetViews>
    <sheetView zoomScaleNormal="100" workbookViewId="0">
      <selection activeCell="B8" sqref="B8"/>
    </sheetView>
  </sheetViews>
  <sheetFormatPr defaultRowHeight="13.5" x14ac:dyDescent="0.15"/>
  <cols>
    <col min="1" max="1" width="7.625" customWidth="1"/>
    <col min="2" max="2" width="7.125" customWidth="1"/>
    <col min="3" max="3" width="9.5" customWidth="1"/>
    <col min="4" max="4" width="10.25" customWidth="1"/>
    <col min="5" max="5" width="8.625" customWidth="1"/>
    <col min="6" max="6" width="10.375" bestFit="1" customWidth="1"/>
  </cols>
  <sheetData>
    <row r="1" spans="1:10" x14ac:dyDescent="0.15">
      <c r="B1" s="53" t="s">
        <v>24</v>
      </c>
      <c r="C1" s="54"/>
      <c r="D1" s="54"/>
      <c r="E1" s="54"/>
      <c r="F1" s="54"/>
      <c r="G1" s="54"/>
      <c r="H1" s="54"/>
    </row>
    <row r="2" spans="1:10" x14ac:dyDescent="0.15">
      <c r="B2" s="54"/>
      <c r="C2" s="54"/>
      <c r="D2" s="54"/>
      <c r="E2" s="54"/>
      <c r="F2" s="54"/>
      <c r="G2" s="54"/>
      <c r="H2" s="54"/>
      <c r="I2" s="55" t="s">
        <v>21</v>
      </c>
      <c r="J2" s="55"/>
    </row>
    <row r="6" spans="1:10" ht="27" customHeight="1" thickBot="1" x14ac:dyDescent="0.2">
      <c r="A6" s="12"/>
      <c r="B6" s="41" t="s">
        <v>0</v>
      </c>
      <c r="C6" s="42" t="s">
        <v>1</v>
      </c>
      <c r="D6" s="43" t="s">
        <v>2</v>
      </c>
      <c r="E6" s="44" t="s">
        <v>3</v>
      </c>
      <c r="F6" s="13" t="s">
        <v>9</v>
      </c>
    </row>
    <row r="7" spans="1:10" ht="24.95" customHeight="1" thickTop="1" x14ac:dyDescent="0.15">
      <c r="A7" s="19" t="s">
        <v>16</v>
      </c>
      <c r="B7" s="63">
        <f>SUM(B8:C8)</f>
        <v>0.8600000000000001</v>
      </c>
      <c r="C7" s="64"/>
      <c r="D7" s="63">
        <f>SUM(D8:E8)</f>
        <v>0.14000000000000001</v>
      </c>
      <c r="E7" s="64"/>
      <c r="F7" s="20">
        <f>SUM(B7:E7)</f>
        <v>1</v>
      </c>
    </row>
    <row r="8" spans="1:10" ht="20.100000000000001" customHeight="1" thickBot="1" x14ac:dyDescent="0.2">
      <c r="A8" s="14" t="s">
        <v>18</v>
      </c>
      <c r="B8" s="15">
        <v>0.55000000000000004</v>
      </c>
      <c r="C8" s="16">
        <v>0.31</v>
      </c>
      <c r="D8" s="16">
        <v>0.09</v>
      </c>
      <c r="E8" s="17">
        <v>0.05</v>
      </c>
      <c r="F8" s="18">
        <f>SUM(B8:E8)</f>
        <v>1</v>
      </c>
    </row>
    <row r="9" spans="1:10" ht="20.100000000000001" customHeight="1" thickTop="1" x14ac:dyDescent="0.15">
      <c r="A9" s="26" t="s">
        <v>17</v>
      </c>
      <c r="B9" s="27">
        <f>SUM(B10:B14)</f>
        <v>671</v>
      </c>
      <c r="C9" s="28">
        <f t="shared" ref="C9:E9" si="0">SUM(C10:C14)</f>
        <v>378</v>
      </c>
      <c r="D9" s="28">
        <f t="shared" si="0"/>
        <v>106</v>
      </c>
      <c r="E9" s="29">
        <f t="shared" si="0"/>
        <v>73</v>
      </c>
      <c r="F9" s="30">
        <f>SUM(B9:E9)</f>
        <v>1228</v>
      </c>
    </row>
    <row r="10" spans="1:10" ht="20.100000000000001" customHeight="1" x14ac:dyDescent="0.15">
      <c r="A10" s="21" t="s">
        <v>4</v>
      </c>
      <c r="B10" s="22">
        <v>267</v>
      </c>
      <c r="C10" s="23">
        <v>125</v>
      </c>
      <c r="D10" s="23">
        <v>41</v>
      </c>
      <c r="E10" s="24">
        <v>39</v>
      </c>
      <c r="F10" s="25">
        <f>SUM(B10:E10)</f>
        <v>472</v>
      </c>
    </row>
    <row r="11" spans="1:10" ht="20.100000000000001" customHeight="1" x14ac:dyDescent="0.15">
      <c r="A11" s="5" t="s">
        <v>5</v>
      </c>
      <c r="B11" s="4">
        <v>111</v>
      </c>
      <c r="C11" s="1">
        <v>86</v>
      </c>
      <c r="D11" s="1">
        <v>37</v>
      </c>
      <c r="E11" s="2">
        <v>22</v>
      </c>
      <c r="F11" s="3">
        <f t="shared" ref="F11:F14" si="1">SUM(B11:E11)</f>
        <v>256</v>
      </c>
    </row>
    <row r="12" spans="1:10" ht="20.100000000000001" customHeight="1" x14ac:dyDescent="0.15">
      <c r="A12" s="5" t="s">
        <v>6</v>
      </c>
      <c r="B12" s="4">
        <v>139</v>
      </c>
      <c r="C12" s="1">
        <v>66</v>
      </c>
      <c r="D12" s="1">
        <v>5</v>
      </c>
      <c r="E12" s="2">
        <v>1</v>
      </c>
      <c r="F12" s="3">
        <f t="shared" si="1"/>
        <v>211</v>
      </c>
    </row>
    <row r="13" spans="1:10" ht="20.100000000000001" customHeight="1" x14ac:dyDescent="0.15">
      <c r="A13" s="5" t="s">
        <v>7</v>
      </c>
      <c r="B13" s="4">
        <v>90</v>
      </c>
      <c r="C13" s="1">
        <v>80</v>
      </c>
      <c r="D13" s="1">
        <v>15</v>
      </c>
      <c r="E13" s="2">
        <v>5</v>
      </c>
      <c r="F13" s="3">
        <f t="shared" si="1"/>
        <v>190</v>
      </c>
    </row>
    <row r="14" spans="1:10" ht="20.100000000000001" customHeight="1" x14ac:dyDescent="0.15">
      <c r="A14" s="5" t="s">
        <v>8</v>
      </c>
      <c r="B14" s="4">
        <v>64</v>
      </c>
      <c r="C14" s="1">
        <v>21</v>
      </c>
      <c r="D14" s="1">
        <v>8</v>
      </c>
      <c r="E14" s="2">
        <v>6</v>
      </c>
      <c r="F14" s="3">
        <f t="shared" si="1"/>
        <v>99</v>
      </c>
    </row>
    <row r="16" spans="1:10" x14ac:dyDescent="0.15">
      <c r="A16" s="52" t="s">
        <v>10</v>
      </c>
      <c r="B16" s="52"/>
      <c r="C16" s="52"/>
      <c r="D16" s="52"/>
      <c r="E16" s="52"/>
      <c r="F16" s="82" t="s">
        <v>11</v>
      </c>
      <c r="G16" s="83"/>
      <c r="H16" s="83"/>
      <c r="I16" s="83"/>
      <c r="J16" s="84"/>
    </row>
    <row r="17" spans="1:19" x14ac:dyDescent="0.15">
      <c r="A17" s="52"/>
      <c r="B17" s="52"/>
      <c r="C17" s="52"/>
      <c r="D17" s="52"/>
      <c r="E17" s="52"/>
      <c r="F17" s="82"/>
      <c r="G17" s="83"/>
      <c r="H17" s="83"/>
      <c r="I17" s="83"/>
      <c r="J17" s="84"/>
    </row>
    <row r="18" spans="1:19" ht="13.5" customHeight="1" x14ac:dyDescent="0.15">
      <c r="A18" s="65" t="s">
        <v>12</v>
      </c>
      <c r="B18" s="66"/>
      <c r="C18" s="66"/>
      <c r="D18" s="66"/>
      <c r="E18" s="67"/>
      <c r="F18" s="85" t="s">
        <v>13</v>
      </c>
      <c r="G18" s="86"/>
      <c r="H18" s="86"/>
      <c r="I18" s="86"/>
      <c r="J18" s="87"/>
    </row>
    <row r="19" spans="1:19" x14ac:dyDescent="0.15">
      <c r="A19" s="68"/>
      <c r="B19" s="69"/>
      <c r="C19" s="69"/>
      <c r="D19" s="69"/>
      <c r="E19" s="70"/>
      <c r="F19" s="85"/>
      <c r="G19" s="86"/>
      <c r="H19" s="86"/>
      <c r="I19" s="86"/>
      <c r="J19" s="87"/>
    </row>
    <row r="20" spans="1:19" x14ac:dyDescent="0.15">
      <c r="A20" s="68"/>
      <c r="B20" s="69"/>
      <c r="C20" s="69"/>
      <c r="D20" s="69"/>
      <c r="E20" s="70"/>
      <c r="F20" s="85"/>
      <c r="G20" s="86"/>
      <c r="H20" s="86"/>
      <c r="I20" s="86"/>
      <c r="J20" s="87"/>
    </row>
    <row r="21" spans="1:19" x14ac:dyDescent="0.15">
      <c r="A21" s="68"/>
      <c r="B21" s="69"/>
      <c r="C21" s="69"/>
      <c r="D21" s="69"/>
      <c r="E21" s="70"/>
      <c r="F21" s="85"/>
      <c r="G21" s="86"/>
      <c r="H21" s="86"/>
      <c r="I21" s="86"/>
      <c r="J21" s="87"/>
    </row>
    <row r="22" spans="1:19" x14ac:dyDescent="0.15">
      <c r="A22" s="68"/>
      <c r="B22" s="69"/>
      <c r="C22" s="69"/>
      <c r="D22" s="69"/>
      <c r="E22" s="70"/>
      <c r="F22" s="85"/>
      <c r="G22" s="86"/>
      <c r="H22" s="86"/>
      <c r="I22" s="86"/>
      <c r="J22" s="87"/>
    </row>
    <row r="23" spans="1:19" x14ac:dyDescent="0.15">
      <c r="A23" s="68"/>
      <c r="B23" s="69"/>
      <c r="C23" s="69"/>
      <c r="D23" s="69"/>
      <c r="E23" s="70"/>
      <c r="F23" s="85"/>
      <c r="G23" s="86"/>
      <c r="H23" s="86"/>
      <c r="I23" s="86"/>
      <c r="J23" s="87"/>
    </row>
    <row r="24" spans="1:19" x14ac:dyDescent="0.15">
      <c r="A24" s="71"/>
      <c r="B24" s="72"/>
      <c r="C24" s="72"/>
      <c r="D24" s="72"/>
      <c r="E24" s="73"/>
      <c r="F24" s="85"/>
      <c r="G24" s="86"/>
      <c r="H24" s="86"/>
      <c r="I24" s="86"/>
      <c r="J24" s="87"/>
    </row>
    <row r="25" spans="1:19" x14ac:dyDescent="0.15">
      <c r="A25" s="11"/>
      <c r="B25" s="11"/>
      <c r="C25" s="11"/>
      <c r="D25" s="11"/>
      <c r="E25" s="11"/>
      <c r="F25" s="31"/>
      <c r="G25" s="31"/>
      <c r="H25" s="31"/>
      <c r="I25" s="31"/>
      <c r="J25" s="31"/>
    </row>
    <row r="30" spans="1:19" x14ac:dyDescent="0.15">
      <c r="K30" s="6"/>
      <c r="L30" s="6"/>
      <c r="M30" s="6"/>
      <c r="N30" s="6"/>
      <c r="O30" s="6"/>
      <c r="P30" s="8"/>
      <c r="Q30" s="8"/>
      <c r="R30" s="8"/>
      <c r="S30" s="8"/>
    </row>
    <row r="31" spans="1:19" ht="27" customHeight="1" thickBot="1" x14ac:dyDescent="0.2">
      <c r="A31" s="12"/>
      <c r="B31" s="41" t="s">
        <v>0</v>
      </c>
      <c r="C31" s="42" t="s">
        <v>1</v>
      </c>
      <c r="D31" s="43" t="s">
        <v>2</v>
      </c>
      <c r="E31" s="44" t="s">
        <v>3</v>
      </c>
      <c r="F31" s="13" t="s">
        <v>9</v>
      </c>
    </row>
    <row r="32" spans="1:19" ht="24.95" customHeight="1" thickTop="1" x14ac:dyDescent="0.15">
      <c r="A32" s="19" t="s">
        <v>16</v>
      </c>
      <c r="B32" s="50">
        <f>SUM(B33:C33)</f>
        <v>0.92</v>
      </c>
      <c r="C32" s="56"/>
      <c r="D32" s="57">
        <f>SUM(D33:E33)</f>
        <v>0.08</v>
      </c>
      <c r="E32" s="58"/>
      <c r="F32" s="20">
        <f>SUM(B32:E32)</f>
        <v>1</v>
      </c>
    </row>
    <row r="33" spans="1:19" ht="20.100000000000001" customHeight="1" thickBot="1" x14ac:dyDescent="0.2">
      <c r="A33" s="14" t="s">
        <v>18</v>
      </c>
      <c r="B33" s="15">
        <v>0.66</v>
      </c>
      <c r="C33" s="16">
        <v>0.26</v>
      </c>
      <c r="D33" s="16">
        <v>0.05</v>
      </c>
      <c r="E33" s="17">
        <v>0.03</v>
      </c>
      <c r="F33" s="18">
        <f>SUM(B33:E33)</f>
        <v>1</v>
      </c>
    </row>
    <row r="34" spans="1:19" ht="20.100000000000001" customHeight="1" thickTop="1" x14ac:dyDescent="0.15">
      <c r="A34" s="26" t="s">
        <v>17</v>
      </c>
      <c r="B34" s="27">
        <f>SUM(B35:B39)</f>
        <v>813</v>
      </c>
      <c r="C34" s="28">
        <f t="shared" ref="C34:E34" si="2">SUM(C35:C39)</f>
        <v>320</v>
      </c>
      <c r="D34" s="28">
        <f t="shared" si="2"/>
        <v>63</v>
      </c>
      <c r="E34" s="29">
        <f t="shared" si="2"/>
        <v>32</v>
      </c>
      <c r="F34" s="30">
        <f>SUM(B34:E34)</f>
        <v>1228</v>
      </c>
    </row>
    <row r="35" spans="1:19" ht="20.100000000000001" customHeight="1" x14ac:dyDescent="0.15">
      <c r="A35" s="21" t="s">
        <v>4</v>
      </c>
      <c r="B35" s="22">
        <v>285</v>
      </c>
      <c r="C35" s="23">
        <v>130</v>
      </c>
      <c r="D35" s="23">
        <v>37</v>
      </c>
      <c r="E35" s="24">
        <v>20</v>
      </c>
      <c r="F35" s="25">
        <f>SUM(B35:E35)</f>
        <v>472</v>
      </c>
    </row>
    <row r="36" spans="1:19" ht="20.100000000000001" customHeight="1" x14ac:dyDescent="0.15">
      <c r="A36" s="5" t="s">
        <v>5</v>
      </c>
      <c r="B36" s="4">
        <v>161</v>
      </c>
      <c r="C36" s="1">
        <v>79</v>
      </c>
      <c r="D36" s="1">
        <v>10</v>
      </c>
      <c r="E36" s="2">
        <v>6</v>
      </c>
      <c r="F36" s="3">
        <f t="shared" ref="F36:F39" si="3">SUM(B36:E36)</f>
        <v>256</v>
      </c>
    </row>
    <row r="37" spans="1:19" ht="20.100000000000001" customHeight="1" x14ac:dyDescent="0.15">
      <c r="A37" s="5" t="s">
        <v>6</v>
      </c>
      <c r="B37" s="4">
        <v>162</v>
      </c>
      <c r="C37" s="1">
        <v>40</v>
      </c>
      <c r="D37" s="1">
        <v>8</v>
      </c>
      <c r="E37" s="2">
        <v>1</v>
      </c>
      <c r="F37" s="3">
        <f t="shared" si="3"/>
        <v>211</v>
      </c>
    </row>
    <row r="38" spans="1:19" ht="20.100000000000001" customHeight="1" x14ac:dyDescent="0.15">
      <c r="A38" s="5" t="s">
        <v>7</v>
      </c>
      <c r="B38" s="4">
        <v>132</v>
      </c>
      <c r="C38" s="1">
        <v>51</v>
      </c>
      <c r="D38" s="1">
        <v>5</v>
      </c>
      <c r="E38" s="2">
        <v>2</v>
      </c>
      <c r="F38" s="3">
        <f t="shared" si="3"/>
        <v>190</v>
      </c>
    </row>
    <row r="39" spans="1:19" ht="20.100000000000001" customHeight="1" x14ac:dyDescent="0.15">
      <c r="A39" s="5" t="s">
        <v>8</v>
      </c>
      <c r="B39" s="4">
        <v>73</v>
      </c>
      <c r="C39" s="1">
        <v>20</v>
      </c>
      <c r="D39" s="1">
        <v>3</v>
      </c>
      <c r="E39" s="2">
        <v>3</v>
      </c>
      <c r="F39" s="3">
        <f t="shared" si="3"/>
        <v>99</v>
      </c>
    </row>
    <row r="41" spans="1:19" x14ac:dyDescent="0.15">
      <c r="A41" s="52" t="s">
        <v>10</v>
      </c>
      <c r="B41" s="52"/>
      <c r="C41" s="52"/>
      <c r="D41" s="52"/>
      <c r="E41" s="52"/>
      <c r="F41" s="82" t="s">
        <v>11</v>
      </c>
      <c r="G41" s="83"/>
      <c r="H41" s="83"/>
      <c r="I41" s="83"/>
      <c r="J41" s="84"/>
      <c r="K41" s="6"/>
      <c r="L41" s="6"/>
      <c r="M41" s="6"/>
      <c r="N41" s="6"/>
      <c r="O41" s="6"/>
      <c r="P41" s="7"/>
      <c r="Q41" s="8"/>
      <c r="R41" s="8"/>
      <c r="S41" s="8"/>
    </row>
    <row r="42" spans="1:19" x14ac:dyDescent="0.15">
      <c r="A42" s="52"/>
      <c r="B42" s="52"/>
      <c r="C42" s="52"/>
      <c r="D42" s="52"/>
      <c r="E42" s="52"/>
      <c r="F42" s="82"/>
      <c r="G42" s="83"/>
      <c r="H42" s="83"/>
      <c r="I42" s="83"/>
      <c r="J42" s="84"/>
      <c r="K42" s="6"/>
      <c r="L42" s="6"/>
      <c r="M42" s="6"/>
      <c r="N42" s="6"/>
      <c r="O42" s="6"/>
      <c r="P42" s="8"/>
      <c r="Q42" s="8"/>
      <c r="R42" s="8"/>
      <c r="S42" s="8"/>
    </row>
    <row r="43" spans="1:19" ht="13.5" customHeight="1" x14ac:dyDescent="0.15">
      <c r="A43" s="65" t="s">
        <v>14</v>
      </c>
      <c r="B43" s="66"/>
      <c r="C43" s="66"/>
      <c r="D43" s="66"/>
      <c r="E43" s="67"/>
      <c r="F43" s="85" t="s">
        <v>15</v>
      </c>
      <c r="G43" s="86"/>
      <c r="H43" s="86"/>
      <c r="I43" s="86"/>
      <c r="J43" s="87"/>
      <c r="K43" s="9"/>
      <c r="L43" s="10"/>
      <c r="M43" s="10"/>
      <c r="N43" s="10"/>
      <c r="O43" s="10"/>
      <c r="P43" s="9"/>
      <c r="Q43" s="10"/>
      <c r="R43" s="10"/>
      <c r="S43" s="10"/>
    </row>
    <row r="44" spans="1:19" x14ac:dyDescent="0.15">
      <c r="A44" s="68"/>
      <c r="B44" s="69"/>
      <c r="C44" s="69"/>
      <c r="D44" s="69"/>
      <c r="E44" s="70"/>
      <c r="F44" s="85"/>
      <c r="G44" s="86"/>
      <c r="H44" s="86"/>
      <c r="I44" s="86"/>
      <c r="J44" s="87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15">
      <c r="A45" s="68"/>
      <c r="B45" s="69"/>
      <c r="C45" s="69"/>
      <c r="D45" s="69"/>
      <c r="E45" s="70"/>
      <c r="F45" s="85"/>
      <c r="G45" s="86"/>
      <c r="H45" s="86"/>
      <c r="I45" s="86"/>
      <c r="J45" s="87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15">
      <c r="A46" s="68"/>
      <c r="B46" s="69"/>
      <c r="C46" s="69"/>
      <c r="D46" s="69"/>
      <c r="E46" s="70"/>
      <c r="F46" s="85"/>
      <c r="G46" s="86"/>
      <c r="H46" s="86"/>
      <c r="I46" s="86"/>
      <c r="J46" s="87"/>
      <c r="K46" s="10"/>
      <c r="L46" s="10"/>
      <c r="M46" s="10"/>
      <c r="N46" s="10"/>
      <c r="O46" s="10"/>
      <c r="P46" s="10"/>
      <c r="Q46" s="10"/>
      <c r="R46" s="10"/>
      <c r="S46" s="10"/>
    </row>
    <row r="47" spans="1:19" x14ac:dyDescent="0.15">
      <c r="A47" s="68"/>
      <c r="B47" s="69"/>
      <c r="C47" s="69"/>
      <c r="D47" s="69"/>
      <c r="E47" s="70"/>
      <c r="F47" s="85"/>
      <c r="G47" s="86"/>
      <c r="H47" s="86"/>
      <c r="I47" s="86"/>
      <c r="J47" s="87"/>
      <c r="K47" s="10"/>
      <c r="L47" s="10"/>
      <c r="M47" s="10"/>
      <c r="N47" s="10"/>
      <c r="O47" s="10"/>
      <c r="P47" s="10"/>
      <c r="Q47" s="10"/>
      <c r="R47" s="10"/>
      <c r="S47" s="10"/>
    </row>
    <row r="48" spans="1:19" x14ac:dyDescent="0.15">
      <c r="A48" s="68"/>
      <c r="B48" s="69"/>
      <c r="C48" s="69"/>
      <c r="D48" s="69"/>
      <c r="E48" s="70"/>
      <c r="F48" s="85"/>
      <c r="G48" s="86"/>
      <c r="H48" s="86"/>
      <c r="I48" s="86"/>
      <c r="J48" s="87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56.25" customHeight="1" x14ac:dyDescent="0.15">
      <c r="A49" s="71"/>
      <c r="B49" s="72"/>
      <c r="C49" s="72"/>
      <c r="D49" s="72"/>
      <c r="E49" s="73"/>
      <c r="F49" s="85"/>
      <c r="G49" s="86"/>
      <c r="H49" s="86"/>
      <c r="I49" s="86"/>
      <c r="J49" s="87"/>
      <c r="K49" s="10"/>
      <c r="L49" s="10"/>
      <c r="M49" s="10"/>
      <c r="N49" s="10"/>
      <c r="O49" s="10"/>
      <c r="P49" s="10"/>
      <c r="Q49" s="10"/>
      <c r="R49" s="10"/>
      <c r="S49" s="10"/>
    </row>
    <row r="55" spans="1:19" ht="27" customHeight="1" thickBot="1" x14ac:dyDescent="0.2">
      <c r="A55" s="12"/>
      <c r="B55" s="41" t="s">
        <v>0</v>
      </c>
      <c r="C55" s="42" t="s">
        <v>1</v>
      </c>
      <c r="D55" s="43" t="s">
        <v>2</v>
      </c>
      <c r="E55" s="44" t="s">
        <v>3</v>
      </c>
      <c r="F55" s="13" t="s">
        <v>9</v>
      </c>
    </row>
    <row r="56" spans="1:19" ht="24.95" customHeight="1" thickTop="1" x14ac:dyDescent="0.15">
      <c r="A56" s="19" t="s">
        <v>16</v>
      </c>
      <c r="B56" s="50">
        <f>SUM(B57:C57)</f>
        <v>0.75</v>
      </c>
      <c r="C56" s="56"/>
      <c r="D56" s="57">
        <f>SUM(D57:E57)</f>
        <v>0.25</v>
      </c>
      <c r="E56" s="58"/>
      <c r="F56" s="20">
        <f>SUM(B56:E56)</f>
        <v>1</v>
      </c>
    </row>
    <row r="57" spans="1:19" ht="20.100000000000001" customHeight="1" thickBot="1" x14ac:dyDescent="0.2">
      <c r="A57" s="14" t="s">
        <v>18</v>
      </c>
      <c r="B57" s="15">
        <v>0.34</v>
      </c>
      <c r="C57" s="16">
        <v>0.41</v>
      </c>
      <c r="D57" s="16">
        <v>0.2</v>
      </c>
      <c r="E57" s="17">
        <v>0.05</v>
      </c>
      <c r="F57" s="18">
        <f>SUM(B57:E57)</f>
        <v>1</v>
      </c>
    </row>
    <row r="58" spans="1:19" ht="20.100000000000001" customHeight="1" thickTop="1" x14ac:dyDescent="0.15">
      <c r="A58" s="26" t="s">
        <v>17</v>
      </c>
      <c r="B58" s="27">
        <f>SUM(B59:B63)</f>
        <v>412</v>
      </c>
      <c r="C58" s="28">
        <f t="shared" ref="C58:E58" si="4">SUM(C59:C63)</f>
        <v>508</v>
      </c>
      <c r="D58" s="28">
        <f t="shared" si="4"/>
        <v>241</v>
      </c>
      <c r="E58" s="29">
        <f t="shared" si="4"/>
        <v>67</v>
      </c>
      <c r="F58" s="30">
        <f>SUM(B58:E58)</f>
        <v>1228</v>
      </c>
    </row>
    <row r="59" spans="1:19" ht="20.100000000000001" customHeight="1" x14ac:dyDescent="0.15">
      <c r="A59" s="21" t="s">
        <v>4</v>
      </c>
      <c r="B59" s="22">
        <v>146</v>
      </c>
      <c r="C59" s="23">
        <v>177</v>
      </c>
      <c r="D59" s="23">
        <v>112</v>
      </c>
      <c r="E59" s="24">
        <v>37</v>
      </c>
      <c r="F59" s="25">
        <f>SUM(B59:E59)</f>
        <v>472</v>
      </c>
    </row>
    <row r="60" spans="1:19" ht="20.100000000000001" customHeight="1" x14ac:dyDescent="0.15">
      <c r="A60" s="5" t="s">
        <v>5</v>
      </c>
      <c r="B60" s="4">
        <v>70</v>
      </c>
      <c r="C60" s="1">
        <v>106</v>
      </c>
      <c r="D60" s="1">
        <v>62</v>
      </c>
      <c r="E60" s="2">
        <v>18</v>
      </c>
      <c r="F60" s="3">
        <f>SUM(B60:E60)</f>
        <v>256</v>
      </c>
    </row>
    <row r="61" spans="1:19" ht="20.100000000000001" customHeight="1" x14ac:dyDescent="0.15">
      <c r="A61" s="5" t="s">
        <v>6</v>
      </c>
      <c r="B61" s="4">
        <v>68</v>
      </c>
      <c r="C61" s="1">
        <v>113</v>
      </c>
      <c r="D61" s="1">
        <v>26</v>
      </c>
      <c r="E61" s="2">
        <v>4</v>
      </c>
      <c r="F61" s="3">
        <f t="shared" ref="F61:F63" si="5">SUM(B61:E61)</f>
        <v>211</v>
      </c>
    </row>
    <row r="62" spans="1:19" ht="20.100000000000001" customHeight="1" x14ac:dyDescent="0.15">
      <c r="A62" s="5" t="s">
        <v>7</v>
      </c>
      <c r="B62" s="4">
        <v>80</v>
      </c>
      <c r="C62" s="1">
        <v>73</v>
      </c>
      <c r="D62" s="1">
        <v>33</v>
      </c>
      <c r="E62" s="2">
        <v>4</v>
      </c>
      <c r="F62" s="3">
        <f t="shared" si="5"/>
        <v>190</v>
      </c>
    </row>
    <row r="63" spans="1:19" ht="20.100000000000001" customHeight="1" x14ac:dyDescent="0.15">
      <c r="A63" s="5" t="s">
        <v>8</v>
      </c>
      <c r="B63" s="4">
        <v>48</v>
      </c>
      <c r="C63" s="1">
        <v>39</v>
      </c>
      <c r="D63" s="1">
        <v>8</v>
      </c>
      <c r="E63" s="2">
        <v>4</v>
      </c>
      <c r="F63" s="3">
        <f t="shared" si="5"/>
        <v>99</v>
      </c>
    </row>
    <row r="64" spans="1:19" ht="12" customHeight="1" x14ac:dyDescent="0.15">
      <c r="A64" s="32"/>
      <c r="B64" s="33"/>
      <c r="C64" s="33"/>
      <c r="D64" s="33"/>
      <c r="E64" s="33"/>
      <c r="F64" s="33"/>
    </row>
    <row r="69" spans="1:6" ht="27" customHeight="1" thickBot="1" x14ac:dyDescent="0.2">
      <c r="A69" s="12"/>
      <c r="B69" s="41" t="s">
        <v>0</v>
      </c>
      <c r="C69" s="42" t="s">
        <v>1</v>
      </c>
      <c r="D69" s="43" t="s">
        <v>2</v>
      </c>
      <c r="E69" s="44" t="s">
        <v>3</v>
      </c>
      <c r="F69" s="13" t="s">
        <v>9</v>
      </c>
    </row>
    <row r="70" spans="1:6" ht="24.95" customHeight="1" thickTop="1" x14ac:dyDescent="0.15">
      <c r="A70" s="19" t="s">
        <v>16</v>
      </c>
      <c r="B70" s="50">
        <f>SUM(B71:C71)</f>
        <v>0.86</v>
      </c>
      <c r="C70" s="56"/>
      <c r="D70" s="57">
        <f>SUM(D71:E71)</f>
        <v>0.13999999999999999</v>
      </c>
      <c r="E70" s="58"/>
      <c r="F70" s="20">
        <f>SUM(B70:E70)</f>
        <v>1</v>
      </c>
    </row>
    <row r="71" spans="1:6" ht="20.100000000000001" customHeight="1" thickBot="1" x14ac:dyDescent="0.2">
      <c r="A71" s="14" t="s">
        <v>18</v>
      </c>
      <c r="B71" s="15">
        <v>0.6</v>
      </c>
      <c r="C71" s="16">
        <v>0.26</v>
      </c>
      <c r="D71" s="16">
        <v>0.12</v>
      </c>
      <c r="E71" s="17">
        <v>0.02</v>
      </c>
      <c r="F71" s="18">
        <f>SUM(B71:E71)</f>
        <v>1</v>
      </c>
    </row>
    <row r="72" spans="1:6" ht="20.100000000000001" customHeight="1" thickTop="1" x14ac:dyDescent="0.15">
      <c r="A72" s="26" t="s">
        <v>17</v>
      </c>
      <c r="B72" s="27">
        <f>SUM(B73:B77)</f>
        <v>731</v>
      </c>
      <c r="C72" s="28">
        <f t="shared" ref="C72:E72" si="6">SUM(C73:C77)</f>
        <v>319</v>
      </c>
      <c r="D72" s="28">
        <f t="shared" si="6"/>
        <v>147</v>
      </c>
      <c r="E72" s="29">
        <f t="shared" si="6"/>
        <v>31</v>
      </c>
      <c r="F72" s="30">
        <f>SUM(B72:E72)</f>
        <v>1228</v>
      </c>
    </row>
    <row r="73" spans="1:6" ht="20.100000000000001" customHeight="1" x14ac:dyDescent="0.15">
      <c r="A73" s="21" t="s">
        <v>4</v>
      </c>
      <c r="B73" s="22">
        <v>258</v>
      </c>
      <c r="C73" s="23">
        <v>142</v>
      </c>
      <c r="D73" s="23">
        <v>57</v>
      </c>
      <c r="E73" s="24">
        <v>15</v>
      </c>
      <c r="F73" s="25">
        <f>SUM(B73:E73)</f>
        <v>472</v>
      </c>
    </row>
    <row r="74" spans="1:6" ht="20.100000000000001" customHeight="1" x14ac:dyDescent="0.15">
      <c r="A74" s="5" t="s">
        <v>5</v>
      </c>
      <c r="B74" s="4">
        <v>150</v>
      </c>
      <c r="C74" s="1">
        <v>57</v>
      </c>
      <c r="D74" s="1">
        <v>43</v>
      </c>
      <c r="E74" s="2">
        <v>6</v>
      </c>
      <c r="F74" s="3">
        <f>SUM(B74:E74)</f>
        <v>256</v>
      </c>
    </row>
    <row r="75" spans="1:6" ht="20.100000000000001" customHeight="1" x14ac:dyDescent="0.15">
      <c r="A75" s="5" t="s">
        <v>6</v>
      </c>
      <c r="B75" s="4">
        <v>147</v>
      </c>
      <c r="C75" s="1">
        <v>45</v>
      </c>
      <c r="D75" s="1">
        <v>17</v>
      </c>
      <c r="E75" s="2">
        <v>2</v>
      </c>
      <c r="F75" s="3">
        <f t="shared" ref="F75:F77" si="7">SUM(B75:E75)</f>
        <v>211</v>
      </c>
    </row>
    <row r="76" spans="1:6" ht="20.100000000000001" customHeight="1" x14ac:dyDescent="0.15">
      <c r="A76" s="5" t="s">
        <v>7</v>
      </c>
      <c r="B76" s="4">
        <v>112</v>
      </c>
      <c r="C76" s="1">
        <v>56</v>
      </c>
      <c r="D76" s="1">
        <v>17</v>
      </c>
      <c r="E76" s="2">
        <v>5</v>
      </c>
      <c r="F76" s="3">
        <f t="shared" si="7"/>
        <v>190</v>
      </c>
    </row>
    <row r="77" spans="1:6" ht="20.100000000000001" customHeight="1" x14ac:dyDescent="0.15">
      <c r="A77" s="5" t="s">
        <v>8</v>
      </c>
      <c r="B77" s="4">
        <v>64</v>
      </c>
      <c r="C77" s="1">
        <v>19</v>
      </c>
      <c r="D77" s="1">
        <v>13</v>
      </c>
      <c r="E77" s="2">
        <v>3</v>
      </c>
      <c r="F77" s="3">
        <f t="shared" si="7"/>
        <v>99</v>
      </c>
    </row>
    <row r="78" spans="1:6" ht="20.100000000000001" customHeight="1" x14ac:dyDescent="0.15">
      <c r="A78" s="32"/>
      <c r="B78" s="33"/>
      <c r="C78" s="33"/>
      <c r="D78" s="33"/>
      <c r="E78" s="33"/>
      <c r="F78" s="33"/>
    </row>
    <row r="82" spans="1:6" ht="27" customHeight="1" thickBot="1" x14ac:dyDescent="0.2">
      <c r="A82" s="12"/>
      <c r="B82" s="41" t="s">
        <v>0</v>
      </c>
      <c r="C82" s="42" t="s">
        <v>1</v>
      </c>
      <c r="D82" s="43" t="s">
        <v>2</v>
      </c>
      <c r="E82" s="44" t="s">
        <v>3</v>
      </c>
      <c r="F82" s="13" t="s">
        <v>9</v>
      </c>
    </row>
    <row r="83" spans="1:6" ht="24.95" customHeight="1" thickTop="1" thickBot="1" x14ac:dyDescent="0.2">
      <c r="A83" s="34" t="s">
        <v>16</v>
      </c>
      <c r="B83" s="59">
        <f>SUM(B84:C84)</f>
        <v>0.85</v>
      </c>
      <c r="C83" s="60"/>
      <c r="D83" s="61">
        <f>SUM(D84:E84)</f>
        <v>0.15</v>
      </c>
      <c r="E83" s="62"/>
      <c r="F83" s="35">
        <f>SUM(B83:E83)</f>
        <v>1</v>
      </c>
    </row>
    <row r="84" spans="1:6" ht="20.100000000000001" customHeight="1" thickTop="1" thickBot="1" x14ac:dyDescent="0.2">
      <c r="A84" s="36" t="s">
        <v>18</v>
      </c>
      <c r="B84" s="37">
        <v>0.49</v>
      </c>
      <c r="C84" s="38">
        <v>0.36</v>
      </c>
      <c r="D84" s="38">
        <v>0.13</v>
      </c>
      <c r="E84" s="39">
        <v>0.02</v>
      </c>
      <c r="F84" s="40">
        <f>SUM(B84:E84)</f>
        <v>1</v>
      </c>
    </row>
    <row r="85" spans="1:6" ht="20.100000000000001" customHeight="1" thickTop="1" x14ac:dyDescent="0.15">
      <c r="A85" s="26" t="s">
        <v>17</v>
      </c>
      <c r="B85" s="27">
        <f>SUM(B86:B90)</f>
        <v>604</v>
      </c>
      <c r="C85" s="28">
        <f t="shared" ref="C85:E85" si="8">SUM(C86:C90)</f>
        <v>445</v>
      </c>
      <c r="D85" s="28">
        <f t="shared" si="8"/>
        <v>156</v>
      </c>
      <c r="E85" s="29">
        <f t="shared" si="8"/>
        <v>23</v>
      </c>
      <c r="F85" s="30">
        <f>SUM(B85:E85)</f>
        <v>1228</v>
      </c>
    </row>
    <row r="86" spans="1:6" ht="20.100000000000001" customHeight="1" x14ac:dyDescent="0.15">
      <c r="A86" s="21" t="s">
        <v>4</v>
      </c>
      <c r="B86" s="22">
        <v>221</v>
      </c>
      <c r="C86" s="23">
        <v>174</v>
      </c>
      <c r="D86" s="23">
        <v>64</v>
      </c>
      <c r="E86" s="24">
        <v>13</v>
      </c>
      <c r="F86" s="25">
        <f>SUM(B86:E86)</f>
        <v>472</v>
      </c>
    </row>
    <row r="87" spans="1:6" ht="20.100000000000001" customHeight="1" x14ac:dyDescent="0.15">
      <c r="A87" s="5" t="s">
        <v>5</v>
      </c>
      <c r="B87" s="4">
        <v>120</v>
      </c>
      <c r="C87" s="1">
        <v>96</v>
      </c>
      <c r="D87" s="1">
        <v>36</v>
      </c>
      <c r="E87" s="2">
        <v>4</v>
      </c>
      <c r="F87" s="3">
        <f>SUM(B87:E87)</f>
        <v>256</v>
      </c>
    </row>
    <row r="88" spans="1:6" ht="20.100000000000001" customHeight="1" x14ac:dyDescent="0.15">
      <c r="A88" s="5" t="s">
        <v>6</v>
      </c>
      <c r="B88" s="4">
        <v>101</v>
      </c>
      <c r="C88" s="1">
        <v>88</v>
      </c>
      <c r="D88" s="1">
        <v>19</v>
      </c>
      <c r="E88" s="2">
        <v>3</v>
      </c>
      <c r="F88" s="3">
        <f t="shared" ref="F88:F90" si="9">SUM(B88:E88)</f>
        <v>211</v>
      </c>
    </row>
    <row r="89" spans="1:6" ht="20.100000000000001" customHeight="1" x14ac:dyDescent="0.15">
      <c r="A89" s="5" t="s">
        <v>7</v>
      </c>
      <c r="B89" s="4">
        <v>98</v>
      </c>
      <c r="C89" s="1">
        <v>62</v>
      </c>
      <c r="D89" s="1">
        <v>28</v>
      </c>
      <c r="E89" s="2">
        <v>2</v>
      </c>
      <c r="F89" s="3">
        <f t="shared" si="9"/>
        <v>190</v>
      </c>
    </row>
    <row r="90" spans="1:6" ht="20.100000000000001" customHeight="1" x14ac:dyDescent="0.15">
      <c r="A90" s="5" t="s">
        <v>8</v>
      </c>
      <c r="B90" s="4">
        <v>64</v>
      </c>
      <c r="C90" s="1">
        <v>25</v>
      </c>
      <c r="D90" s="1">
        <v>9</v>
      </c>
      <c r="E90" s="2">
        <v>1</v>
      </c>
      <c r="F90" s="3">
        <f t="shared" si="9"/>
        <v>99</v>
      </c>
    </row>
    <row r="91" spans="1:6" ht="20.100000000000001" customHeight="1" x14ac:dyDescent="0.15">
      <c r="A91" s="32"/>
      <c r="B91" s="33"/>
      <c r="C91" s="33"/>
      <c r="D91" s="33"/>
      <c r="E91" s="33"/>
      <c r="F91" s="33"/>
    </row>
    <row r="96" spans="1:6" ht="27" customHeight="1" thickBot="1" x14ac:dyDescent="0.2">
      <c r="A96" s="12"/>
      <c r="B96" s="41" t="s">
        <v>0</v>
      </c>
      <c r="C96" s="42" t="s">
        <v>1</v>
      </c>
      <c r="D96" s="43" t="s">
        <v>2</v>
      </c>
      <c r="E96" s="44" t="s">
        <v>3</v>
      </c>
      <c r="F96" s="13" t="s">
        <v>9</v>
      </c>
    </row>
    <row r="97" spans="1:6" ht="24.95" customHeight="1" thickTop="1" x14ac:dyDescent="0.15">
      <c r="A97" s="19" t="s">
        <v>16</v>
      </c>
      <c r="B97" s="50">
        <f>SUM(B98:C98)</f>
        <v>0.9</v>
      </c>
      <c r="C97" s="56"/>
      <c r="D97" s="57">
        <f>SUM(D98:E98)</f>
        <v>9.9999999999999992E-2</v>
      </c>
      <c r="E97" s="58"/>
      <c r="F97" s="20">
        <f>SUM(B97:E97)</f>
        <v>1</v>
      </c>
    </row>
    <row r="98" spans="1:6" ht="20.100000000000001" customHeight="1" thickBot="1" x14ac:dyDescent="0.2">
      <c r="A98" s="14" t="s">
        <v>18</v>
      </c>
      <c r="B98" s="15">
        <v>0.67</v>
      </c>
      <c r="C98" s="16">
        <v>0.23</v>
      </c>
      <c r="D98" s="16">
        <v>0.09</v>
      </c>
      <c r="E98" s="17">
        <v>0.01</v>
      </c>
      <c r="F98" s="18">
        <f>SUM(B98:E98)</f>
        <v>1</v>
      </c>
    </row>
    <row r="99" spans="1:6" ht="20.100000000000001" customHeight="1" thickTop="1" x14ac:dyDescent="0.15">
      <c r="A99" s="26" t="s">
        <v>17</v>
      </c>
      <c r="B99" s="27">
        <f>SUM(B100:B104)</f>
        <v>825</v>
      </c>
      <c r="C99" s="28">
        <f t="shared" ref="C99:E99" si="10">SUM(C100:C104)</f>
        <v>278</v>
      </c>
      <c r="D99" s="28">
        <f t="shared" si="10"/>
        <v>106</v>
      </c>
      <c r="E99" s="29">
        <f t="shared" si="10"/>
        <v>19</v>
      </c>
      <c r="F99" s="30">
        <f>SUM(B99:E99)</f>
        <v>1228</v>
      </c>
    </row>
    <row r="100" spans="1:6" ht="20.100000000000001" customHeight="1" x14ac:dyDescent="0.15">
      <c r="A100" s="21" t="s">
        <v>4</v>
      </c>
      <c r="B100" s="22">
        <v>322</v>
      </c>
      <c r="C100" s="23">
        <v>106</v>
      </c>
      <c r="D100" s="23">
        <v>35</v>
      </c>
      <c r="E100" s="24">
        <v>9</v>
      </c>
      <c r="F100" s="25">
        <f>SUM(B100:E100)</f>
        <v>472</v>
      </c>
    </row>
    <row r="101" spans="1:6" ht="20.100000000000001" customHeight="1" x14ac:dyDescent="0.15">
      <c r="A101" s="5" t="s">
        <v>5</v>
      </c>
      <c r="B101" s="4">
        <v>152</v>
      </c>
      <c r="C101" s="1">
        <v>56</v>
      </c>
      <c r="D101" s="1">
        <v>41</v>
      </c>
      <c r="E101" s="2">
        <v>7</v>
      </c>
      <c r="F101" s="3">
        <f>SUM(B101:E101)</f>
        <v>256</v>
      </c>
    </row>
    <row r="102" spans="1:6" ht="20.100000000000001" customHeight="1" x14ac:dyDescent="0.15">
      <c r="A102" s="5" t="s">
        <v>6</v>
      </c>
      <c r="B102" s="4">
        <v>151</v>
      </c>
      <c r="C102" s="1">
        <v>47</v>
      </c>
      <c r="D102" s="1">
        <v>13</v>
      </c>
      <c r="E102" s="2">
        <v>0</v>
      </c>
      <c r="F102" s="3">
        <f t="shared" ref="F102:F104" si="11">SUM(B102:E102)</f>
        <v>211</v>
      </c>
    </row>
    <row r="103" spans="1:6" ht="20.100000000000001" customHeight="1" x14ac:dyDescent="0.15">
      <c r="A103" s="5" t="s">
        <v>7</v>
      </c>
      <c r="B103" s="4">
        <v>132</v>
      </c>
      <c r="C103" s="1">
        <v>45</v>
      </c>
      <c r="D103" s="1">
        <v>12</v>
      </c>
      <c r="E103" s="2">
        <v>1</v>
      </c>
      <c r="F103" s="3">
        <f t="shared" si="11"/>
        <v>190</v>
      </c>
    </row>
    <row r="104" spans="1:6" ht="20.100000000000001" customHeight="1" x14ac:dyDescent="0.15">
      <c r="A104" s="5" t="s">
        <v>8</v>
      </c>
      <c r="B104" s="4">
        <v>68</v>
      </c>
      <c r="C104" s="1">
        <v>24</v>
      </c>
      <c r="D104" s="1">
        <v>5</v>
      </c>
      <c r="E104" s="2">
        <v>2</v>
      </c>
      <c r="F104" s="3">
        <f t="shared" si="11"/>
        <v>99</v>
      </c>
    </row>
    <row r="106" spans="1:6" ht="7.5" customHeight="1" x14ac:dyDescent="0.15"/>
    <row r="110" spans="1:6" ht="27" customHeight="1" thickBot="1" x14ac:dyDescent="0.2">
      <c r="A110" s="12"/>
      <c r="B110" s="41" t="s">
        <v>0</v>
      </c>
      <c r="C110" s="42" t="s">
        <v>1</v>
      </c>
      <c r="D110" s="43" t="s">
        <v>2</v>
      </c>
      <c r="E110" s="44" t="s">
        <v>3</v>
      </c>
      <c r="F110" s="13" t="s">
        <v>9</v>
      </c>
    </row>
    <row r="111" spans="1:6" ht="24.95" customHeight="1" thickTop="1" x14ac:dyDescent="0.15">
      <c r="A111" s="19" t="s">
        <v>16</v>
      </c>
      <c r="B111" s="50">
        <f>SUM(B112:C112)</f>
        <v>0.87</v>
      </c>
      <c r="C111" s="56"/>
      <c r="D111" s="57">
        <f>SUM(D112:E112)</f>
        <v>0.13</v>
      </c>
      <c r="E111" s="58"/>
      <c r="F111" s="20">
        <f>SUM(B111:E111)</f>
        <v>1</v>
      </c>
    </row>
    <row r="112" spans="1:6" ht="20.100000000000001" customHeight="1" thickBot="1" x14ac:dyDescent="0.2">
      <c r="A112" s="14" t="s">
        <v>18</v>
      </c>
      <c r="B112" s="15">
        <v>0.6</v>
      </c>
      <c r="C112" s="16">
        <v>0.27</v>
      </c>
      <c r="D112" s="16">
        <v>0.1</v>
      </c>
      <c r="E112" s="17">
        <v>0.03</v>
      </c>
      <c r="F112" s="18">
        <f>SUM(B112:E112)</f>
        <v>1</v>
      </c>
    </row>
    <row r="113" spans="1:6" ht="20.100000000000001" customHeight="1" thickTop="1" x14ac:dyDescent="0.15">
      <c r="A113" s="26" t="s">
        <v>17</v>
      </c>
      <c r="B113" s="27">
        <f>SUM(B114:B118)</f>
        <v>727</v>
      </c>
      <c r="C113" s="28">
        <f t="shared" ref="C113:E113" si="12">SUM(C114:C118)</f>
        <v>326</v>
      </c>
      <c r="D113" s="28">
        <f t="shared" si="12"/>
        <v>127</v>
      </c>
      <c r="E113" s="29">
        <f t="shared" si="12"/>
        <v>48</v>
      </c>
      <c r="F113" s="30">
        <f>SUM(B113:E113)</f>
        <v>1228</v>
      </c>
    </row>
    <row r="114" spans="1:6" ht="20.100000000000001" customHeight="1" x14ac:dyDescent="0.15">
      <c r="A114" s="21" t="s">
        <v>4</v>
      </c>
      <c r="B114" s="22">
        <v>284</v>
      </c>
      <c r="C114" s="23">
        <v>117</v>
      </c>
      <c r="D114" s="23">
        <v>49</v>
      </c>
      <c r="E114" s="24">
        <v>22</v>
      </c>
      <c r="F114" s="25">
        <f>SUM(B114:E114)</f>
        <v>472</v>
      </c>
    </row>
    <row r="115" spans="1:6" ht="20.100000000000001" customHeight="1" x14ac:dyDescent="0.15">
      <c r="A115" s="5" t="s">
        <v>5</v>
      </c>
      <c r="B115" s="4">
        <v>116</v>
      </c>
      <c r="C115" s="1">
        <v>85</v>
      </c>
      <c r="D115" s="1">
        <v>39</v>
      </c>
      <c r="E115" s="2">
        <v>16</v>
      </c>
      <c r="F115" s="3">
        <f>SUM(B115:E115)</f>
        <v>256</v>
      </c>
    </row>
    <row r="116" spans="1:6" ht="20.100000000000001" customHeight="1" x14ac:dyDescent="0.15">
      <c r="A116" s="5" t="s">
        <v>6</v>
      </c>
      <c r="B116" s="4">
        <v>139</v>
      </c>
      <c r="C116" s="1">
        <v>65</v>
      </c>
      <c r="D116" s="1">
        <v>6</v>
      </c>
      <c r="E116" s="2">
        <v>1</v>
      </c>
      <c r="F116" s="3">
        <f t="shared" ref="F116:F118" si="13">SUM(B116:E116)</f>
        <v>211</v>
      </c>
    </row>
    <row r="117" spans="1:6" ht="20.100000000000001" customHeight="1" x14ac:dyDescent="0.15">
      <c r="A117" s="5" t="s">
        <v>7</v>
      </c>
      <c r="B117" s="4">
        <v>123</v>
      </c>
      <c r="C117" s="1">
        <v>37</v>
      </c>
      <c r="D117" s="1">
        <v>22</v>
      </c>
      <c r="E117" s="2">
        <v>8</v>
      </c>
      <c r="F117" s="3">
        <f t="shared" si="13"/>
        <v>190</v>
      </c>
    </row>
    <row r="118" spans="1:6" ht="20.100000000000001" customHeight="1" x14ac:dyDescent="0.15">
      <c r="A118" s="5" t="s">
        <v>8</v>
      </c>
      <c r="B118" s="4">
        <v>65</v>
      </c>
      <c r="C118" s="1">
        <v>22</v>
      </c>
      <c r="D118" s="1">
        <v>11</v>
      </c>
      <c r="E118" s="2">
        <v>1</v>
      </c>
      <c r="F118" s="3">
        <f t="shared" si="13"/>
        <v>99</v>
      </c>
    </row>
    <row r="119" spans="1:6" ht="10.5" customHeight="1" x14ac:dyDescent="0.15">
      <c r="A119" s="32"/>
      <c r="B119" s="33"/>
      <c r="C119" s="33"/>
      <c r="D119" s="33"/>
      <c r="E119" s="33"/>
      <c r="F119" s="33"/>
    </row>
    <row r="124" spans="1:6" ht="27" customHeight="1" thickBot="1" x14ac:dyDescent="0.2">
      <c r="A124" s="12"/>
      <c r="B124" s="41" t="s">
        <v>0</v>
      </c>
      <c r="C124" s="42" t="s">
        <v>1</v>
      </c>
      <c r="D124" s="43" t="s">
        <v>2</v>
      </c>
      <c r="E124" s="44" t="s">
        <v>3</v>
      </c>
      <c r="F124" s="13" t="s">
        <v>9</v>
      </c>
    </row>
    <row r="125" spans="1:6" ht="24.95" customHeight="1" thickTop="1" x14ac:dyDescent="0.15">
      <c r="A125" s="19" t="s">
        <v>16</v>
      </c>
      <c r="B125" s="50">
        <f>SUM(B126:C126)</f>
        <v>0.75</v>
      </c>
      <c r="C125" s="56"/>
      <c r="D125" s="57">
        <f>SUM(D126:E126)</f>
        <v>0.25</v>
      </c>
      <c r="E125" s="58"/>
      <c r="F125" s="20">
        <f>SUM(B125:E125)</f>
        <v>1</v>
      </c>
    </row>
    <row r="126" spans="1:6" ht="20.100000000000001" customHeight="1" thickBot="1" x14ac:dyDescent="0.2">
      <c r="A126" s="14" t="s">
        <v>18</v>
      </c>
      <c r="B126" s="15">
        <v>0.45</v>
      </c>
      <c r="C126" s="16">
        <v>0.3</v>
      </c>
      <c r="D126" s="16">
        <v>0.2</v>
      </c>
      <c r="E126" s="17">
        <v>0.05</v>
      </c>
      <c r="F126" s="18">
        <f>SUM(B126:E126)</f>
        <v>1</v>
      </c>
    </row>
    <row r="127" spans="1:6" ht="20.100000000000001" customHeight="1" thickTop="1" x14ac:dyDescent="0.15">
      <c r="A127" s="26" t="s">
        <v>17</v>
      </c>
      <c r="B127" s="27">
        <f>SUM(B128:B132)</f>
        <v>545</v>
      </c>
      <c r="C127" s="28">
        <f t="shared" ref="C127:E127" si="14">SUM(C128:C132)</f>
        <v>369</v>
      </c>
      <c r="D127" s="28">
        <f t="shared" si="14"/>
        <v>247</v>
      </c>
      <c r="E127" s="29">
        <f t="shared" si="14"/>
        <v>67</v>
      </c>
      <c r="F127" s="30">
        <f>SUM(B127:E127)</f>
        <v>1228</v>
      </c>
    </row>
    <row r="128" spans="1:6" ht="20.100000000000001" customHeight="1" x14ac:dyDescent="0.15">
      <c r="A128" s="21" t="s">
        <v>4</v>
      </c>
      <c r="B128" s="22">
        <v>206</v>
      </c>
      <c r="C128" s="23">
        <v>143</v>
      </c>
      <c r="D128" s="23">
        <v>89</v>
      </c>
      <c r="E128" s="24">
        <v>34</v>
      </c>
      <c r="F128" s="25">
        <f>SUM(B128:E128)</f>
        <v>472</v>
      </c>
    </row>
    <row r="129" spans="1:6" ht="20.100000000000001" customHeight="1" x14ac:dyDescent="0.15">
      <c r="A129" s="5" t="s">
        <v>5</v>
      </c>
      <c r="B129" s="4">
        <v>83</v>
      </c>
      <c r="C129" s="1">
        <v>76</v>
      </c>
      <c r="D129" s="1">
        <v>78</v>
      </c>
      <c r="E129" s="2">
        <v>19</v>
      </c>
      <c r="F129" s="3">
        <f>SUM(B129:E129)</f>
        <v>256</v>
      </c>
    </row>
    <row r="130" spans="1:6" ht="20.100000000000001" customHeight="1" x14ac:dyDescent="0.15">
      <c r="A130" s="5" t="s">
        <v>6</v>
      </c>
      <c r="B130" s="4">
        <v>103</v>
      </c>
      <c r="C130" s="1">
        <v>70</v>
      </c>
      <c r="D130" s="1">
        <v>33</v>
      </c>
      <c r="E130" s="2">
        <v>5</v>
      </c>
      <c r="F130" s="3">
        <f t="shared" ref="F130:F132" si="15">SUM(B130:E130)</f>
        <v>211</v>
      </c>
    </row>
    <row r="131" spans="1:6" ht="20.100000000000001" customHeight="1" x14ac:dyDescent="0.15">
      <c r="A131" s="5" t="s">
        <v>7</v>
      </c>
      <c r="B131" s="4">
        <v>95</v>
      </c>
      <c r="C131" s="1">
        <v>57</v>
      </c>
      <c r="D131" s="1">
        <v>32</v>
      </c>
      <c r="E131" s="2">
        <v>6</v>
      </c>
      <c r="F131" s="3">
        <f t="shared" si="15"/>
        <v>190</v>
      </c>
    </row>
    <row r="132" spans="1:6" ht="20.100000000000001" customHeight="1" x14ac:dyDescent="0.15">
      <c r="A132" s="5" t="s">
        <v>8</v>
      </c>
      <c r="B132" s="4">
        <v>58</v>
      </c>
      <c r="C132" s="1">
        <v>23</v>
      </c>
      <c r="D132" s="1">
        <v>15</v>
      </c>
      <c r="E132" s="2">
        <v>3</v>
      </c>
      <c r="F132" s="3">
        <f t="shared" si="15"/>
        <v>99</v>
      </c>
    </row>
    <row r="137" spans="1:6" ht="27" customHeight="1" thickBot="1" x14ac:dyDescent="0.2">
      <c r="A137" s="12"/>
      <c r="B137" s="41" t="s">
        <v>0</v>
      </c>
      <c r="C137" s="42" t="s">
        <v>1</v>
      </c>
      <c r="D137" s="43" t="s">
        <v>2</v>
      </c>
      <c r="E137" s="44" t="s">
        <v>3</v>
      </c>
      <c r="F137" s="13" t="s">
        <v>9</v>
      </c>
    </row>
    <row r="138" spans="1:6" ht="24.95" customHeight="1" thickTop="1" x14ac:dyDescent="0.15">
      <c r="A138" s="19" t="s">
        <v>16</v>
      </c>
      <c r="B138" s="50">
        <f>SUM(B139:C139)</f>
        <v>0.67999999999999994</v>
      </c>
      <c r="C138" s="51"/>
      <c r="D138" s="48">
        <f>SUM(D139:E139)</f>
        <v>0.32</v>
      </c>
      <c r="E138" s="49"/>
      <c r="F138" s="20">
        <f>SUM(B138:E138)</f>
        <v>1</v>
      </c>
    </row>
    <row r="139" spans="1:6" ht="20.100000000000001" customHeight="1" thickBot="1" x14ac:dyDescent="0.2">
      <c r="A139" s="14" t="s">
        <v>18</v>
      </c>
      <c r="B139" s="15">
        <v>0.33</v>
      </c>
      <c r="C139" s="16">
        <v>0.35</v>
      </c>
      <c r="D139" s="16">
        <v>0.22</v>
      </c>
      <c r="E139" s="17">
        <v>0.1</v>
      </c>
      <c r="F139" s="18">
        <f>SUM(B139:E139)</f>
        <v>0.99999999999999989</v>
      </c>
    </row>
    <row r="140" spans="1:6" ht="20.100000000000001" customHeight="1" thickTop="1" x14ac:dyDescent="0.15">
      <c r="A140" s="26" t="s">
        <v>17</v>
      </c>
      <c r="B140" s="27">
        <f>SUM(B141:B145)</f>
        <v>397</v>
      </c>
      <c r="C140" s="28">
        <f t="shared" ref="C140:E140" si="16">SUM(C141:C145)</f>
        <v>434</v>
      </c>
      <c r="D140" s="28">
        <f t="shared" si="16"/>
        <v>270</v>
      </c>
      <c r="E140" s="29">
        <f t="shared" si="16"/>
        <v>127</v>
      </c>
      <c r="F140" s="30">
        <f>SUM(B140:E140)</f>
        <v>1228</v>
      </c>
    </row>
    <row r="141" spans="1:6" ht="20.100000000000001" customHeight="1" x14ac:dyDescent="0.15">
      <c r="A141" s="21" t="s">
        <v>4</v>
      </c>
      <c r="B141" s="22">
        <v>139</v>
      </c>
      <c r="C141" s="23">
        <v>161</v>
      </c>
      <c r="D141" s="23">
        <v>110</v>
      </c>
      <c r="E141" s="24">
        <v>62</v>
      </c>
      <c r="F141" s="25">
        <f>SUM(B141:E141)</f>
        <v>472</v>
      </c>
    </row>
    <row r="142" spans="1:6" ht="20.100000000000001" customHeight="1" x14ac:dyDescent="0.15">
      <c r="A142" s="5" t="s">
        <v>5</v>
      </c>
      <c r="B142" s="4">
        <v>60</v>
      </c>
      <c r="C142" s="1">
        <v>84</v>
      </c>
      <c r="D142" s="1">
        <v>82</v>
      </c>
      <c r="E142" s="2">
        <v>30</v>
      </c>
      <c r="F142" s="3">
        <f t="shared" ref="F142:F145" si="17">SUM(B142:E142)</f>
        <v>256</v>
      </c>
    </row>
    <row r="143" spans="1:6" ht="20.100000000000001" customHeight="1" x14ac:dyDescent="0.15">
      <c r="A143" s="5" t="s">
        <v>6</v>
      </c>
      <c r="B143" s="4">
        <v>87</v>
      </c>
      <c r="C143" s="1">
        <v>94</v>
      </c>
      <c r="D143" s="1">
        <v>23</v>
      </c>
      <c r="E143" s="2">
        <v>7</v>
      </c>
      <c r="F143" s="3">
        <f t="shared" si="17"/>
        <v>211</v>
      </c>
    </row>
    <row r="144" spans="1:6" ht="20.100000000000001" customHeight="1" x14ac:dyDescent="0.15">
      <c r="A144" s="5" t="s">
        <v>7</v>
      </c>
      <c r="B144" s="4">
        <v>62</v>
      </c>
      <c r="C144" s="1">
        <v>73</v>
      </c>
      <c r="D144" s="1">
        <v>38</v>
      </c>
      <c r="E144" s="2">
        <v>17</v>
      </c>
      <c r="F144" s="3">
        <f t="shared" si="17"/>
        <v>190</v>
      </c>
    </row>
    <row r="145" spans="1:10" ht="20.100000000000001" customHeight="1" x14ac:dyDescent="0.15">
      <c r="A145" s="5" t="s">
        <v>8</v>
      </c>
      <c r="B145" s="4">
        <v>49</v>
      </c>
      <c r="C145" s="1">
        <v>22</v>
      </c>
      <c r="D145" s="1">
        <v>17</v>
      </c>
      <c r="E145" s="2">
        <v>11</v>
      </c>
      <c r="F145" s="3">
        <f t="shared" si="17"/>
        <v>99</v>
      </c>
    </row>
    <row r="147" spans="1:10" x14ac:dyDescent="0.15">
      <c r="A147" s="52" t="s">
        <v>10</v>
      </c>
      <c r="B147" s="52"/>
      <c r="C147" s="52"/>
      <c r="D147" s="52"/>
      <c r="E147" s="52"/>
      <c r="F147" s="82" t="s">
        <v>11</v>
      </c>
      <c r="G147" s="83"/>
      <c r="H147" s="83"/>
      <c r="I147" s="83"/>
      <c r="J147" s="84"/>
    </row>
    <row r="148" spans="1:10" x14ac:dyDescent="0.15">
      <c r="A148" s="52"/>
      <c r="B148" s="52"/>
      <c r="C148" s="52"/>
      <c r="D148" s="52"/>
      <c r="E148" s="52"/>
      <c r="F148" s="82"/>
      <c r="G148" s="83"/>
      <c r="H148" s="83"/>
      <c r="I148" s="83"/>
      <c r="J148" s="84"/>
    </row>
    <row r="149" spans="1:10" ht="13.5" customHeight="1" x14ac:dyDescent="0.15">
      <c r="A149" s="65" t="s">
        <v>20</v>
      </c>
      <c r="B149" s="66"/>
      <c r="C149" s="66"/>
      <c r="D149" s="66"/>
      <c r="E149" s="67"/>
      <c r="F149" s="85" t="s">
        <v>19</v>
      </c>
      <c r="G149" s="86"/>
      <c r="H149" s="86"/>
      <c r="I149" s="86"/>
      <c r="J149" s="87"/>
    </row>
    <row r="150" spans="1:10" x14ac:dyDescent="0.15">
      <c r="A150" s="68"/>
      <c r="B150" s="69"/>
      <c r="C150" s="69"/>
      <c r="D150" s="69"/>
      <c r="E150" s="70"/>
      <c r="F150" s="85"/>
      <c r="G150" s="86"/>
      <c r="H150" s="86"/>
      <c r="I150" s="86"/>
      <c r="J150" s="87"/>
    </row>
    <row r="151" spans="1:10" x14ac:dyDescent="0.15">
      <c r="A151" s="68"/>
      <c r="B151" s="69"/>
      <c r="C151" s="69"/>
      <c r="D151" s="69"/>
      <c r="E151" s="70"/>
      <c r="F151" s="85"/>
      <c r="G151" s="86"/>
      <c r="H151" s="86"/>
      <c r="I151" s="86"/>
      <c r="J151" s="87"/>
    </row>
    <row r="152" spans="1:10" x14ac:dyDescent="0.15">
      <c r="A152" s="68"/>
      <c r="B152" s="69"/>
      <c r="C152" s="69"/>
      <c r="D152" s="69"/>
      <c r="E152" s="70"/>
      <c r="F152" s="85"/>
      <c r="G152" s="86"/>
      <c r="H152" s="86"/>
      <c r="I152" s="86"/>
      <c r="J152" s="87"/>
    </row>
    <row r="153" spans="1:10" x14ac:dyDescent="0.15">
      <c r="A153" s="68"/>
      <c r="B153" s="69"/>
      <c r="C153" s="69"/>
      <c r="D153" s="69"/>
      <c r="E153" s="70"/>
      <c r="F153" s="85"/>
      <c r="G153" s="86"/>
      <c r="H153" s="86"/>
      <c r="I153" s="86"/>
      <c r="J153" s="87"/>
    </row>
    <row r="154" spans="1:10" x14ac:dyDescent="0.15">
      <c r="A154" s="68"/>
      <c r="B154" s="69"/>
      <c r="C154" s="69"/>
      <c r="D154" s="69"/>
      <c r="E154" s="70"/>
      <c r="F154" s="85"/>
      <c r="G154" s="86"/>
      <c r="H154" s="86"/>
      <c r="I154" s="86"/>
      <c r="J154" s="87"/>
    </row>
    <row r="155" spans="1:10" x14ac:dyDescent="0.15">
      <c r="A155" s="71"/>
      <c r="B155" s="72"/>
      <c r="C155" s="72"/>
      <c r="D155" s="72"/>
      <c r="E155" s="73"/>
      <c r="F155" s="85"/>
      <c r="G155" s="86"/>
      <c r="H155" s="86"/>
      <c r="I155" s="86"/>
      <c r="J155" s="87"/>
    </row>
    <row r="160" spans="1:10" ht="27" customHeight="1" thickBot="1" x14ac:dyDescent="0.2">
      <c r="A160" s="12"/>
      <c r="B160" s="41" t="s">
        <v>0</v>
      </c>
      <c r="C160" s="42" t="s">
        <v>1</v>
      </c>
      <c r="D160" s="43" t="s">
        <v>2</v>
      </c>
      <c r="E160" s="44" t="s">
        <v>3</v>
      </c>
      <c r="F160" s="13" t="s">
        <v>9</v>
      </c>
    </row>
    <row r="161" spans="1:10" ht="24.95" customHeight="1" thickTop="1" x14ac:dyDescent="0.15">
      <c r="A161" s="19" t="s">
        <v>16</v>
      </c>
      <c r="B161" s="50">
        <f>SUM(B162:C162)</f>
        <v>0.44</v>
      </c>
      <c r="C161" s="51"/>
      <c r="D161" s="48">
        <f>SUM(D162:E162)</f>
        <v>0.56000000000000005</v>
      </c>
      <c r="E161" s="49"/>
      <c r="F161" s="20">
        <f>SUM(B161:E161)</f>
        <v>1</v>
      </c>
    </row>
    <row r="162" spans="1:10" ht="20.100000000000001" customHeight="1" thickBot="1" x14ac:dyDescent="0.2">
      <c r="A162" s="14" t="s">
        <v>18</v>
      </c>
      <c r="B162" s="15">
        <v>0.21</v>
      </c>
      <c r="C162" s="16">
        <v>0.23</v>
      </c>
      <c r="D162" s="16">
        <v>0.3</v>
      </c>
      <c r="E162" s="17">
        <v>0.26</v>
      </c>
      <c r="F162" s="18">
        <f>SUM(B162:E162)</f>
        <v>1</v>
      </c>
    </row>
    <row r="163" spans="1:10" ht="20.100000000000001" customHeight="1" thickTop="1" x14ac:dyDescent="0.15">
      <c r="A163" s="26" t="s">
        <v>17</v>
      </c>
      <c r="B163" s="27">
        <f>SUM(B164:B168)</f>
        <v>248</v>
      </c>
      <c r="C163" s="28">
        <f t="shared" ref="C163:E163" si="18">SUM(C164:C168)</f>
        <v>282</v>
      </c>
      <c r="D163" s="28">
        <f t="shared" si="18"/>
        <v>367</v>
      </c>
      <c r="E163" s="29">
        <f t="shared" si="18"/>
        <v>331</v>
      </c>
      <c r="F163" s="30">
        <f>SUM(B163:E163)</f>
        <v>1228</v>
      </c>
    </row>
    <row r="164" spans="1:10" ht="20.100000000000001" customHeight="1" x14ac:dyDescent="0.15">
      <c r="A164" s="21" t="s">
        <v>4</v>
      </c>
      <c r="B164" s="22">
        <v>103</v>
      </c>
      <c r="C164" s="23">
        <v>104</v>
      </c>
      <c r="D164" s="23">
        <v>140</v>
      </c>
      <c r="E164" s="24">
        <v>125</v>
      </c>
      <c r="F164" s="25">
        <f>SUM(B164:E164)</f>
        <v>472</v>
      </c>
    </row>
    <row r="165" spans="1:10" ht="20.100000000000001" customHeight="1" x14ac:dyDescent="0.15">
      <c r="A165" s="5" t="s">
        <v>5</v>
      </c>
      <c r="B165" s="4">
        <v>34</v>
      </c>
      <c r="C165" s="1">
        <v>62</v>
      </c>
      <c r="D165" s="1">
        <v>84</v>
      </c>
      <c r="E165" s="2">
        <v>76</v>
      </c>
      <c r="F165" s="3">
        <f t="shared" ref="F165:F168" si="19">SUM(B165:E165)</f>
        <v>256</v>
      </c>
    </row>
    <row r="166" spans="1:10" ht="20.100000000000001" customHeight="1" x14ac:dyDescent="0.15">
      <c r="A166" s="5" t="s">
        <v>6</v>
      </c>
      <c r="B166" s="4">
        <v>41</v>
      </c>
      <c r="C166" s="1">
        <v>65</v>
      </c>
      <c r="D166" s="1">
        <v>57</v>
      </c>
      <c r="E166" s="2">
        <v>48</v>
      </c>
      <c r="F166" s="3">
        <f t="shared" si="19"/>
        <v>211</v>
      </c>
    </row>
    <row r="167" spans="1:10" ht="20.100000000000001" customHeight="1" x14ac:dyDescent="0.15">
      <c r="A167" s="5" t="s">
        <v>7</v>
      </c>
      <c r="B167" s="4">
        <v>40</v>
      </c>
      <c r="C167" s="1">
        <v>27</v>
      </c>
      <c r="D167" s="1">
        <v>66</v>
      </c>
      <c r="E167" s="2">
        <v>57</v>
      </c>
      <c r="F167" s="3">
        <f t="shared" si="19"/>
        <v>190</v>
      </c>
    </row>
    <row r="168" spans="1:10" ht="20.100000000000001" customHeight="1" x14ac:dyDescent="0.15">
      <c r="A168" s="5" t="s">
        <v>8</v>
      </c>
      <c r="B168" s="4">
        <v>30</v>
      </c>
      <c r="C168" s="1">
        <v>24</v>
      </c>
      <c r="D168" s="1">
        <v>20</v>
      </c>
      <c r="E168" s="2">
        <v>25</v>
      </c>
      <c r="F168" s="3">
        <f t="shared" si="19"/>
        <v>99</v>
      </c>
    </row>
    <row r="172" spans="1:10" x14ac:dyDescent="0.15">
      <c r="A172" s="74" t="s">
        <v>22</v>
      </c>
      <c r="B172" s="75"/>
      <c r="C172" s="75"/>
      <c r="D172" s="75"/>
      <c r="E172" s="75"/>
      <c r="F172" s="78" t="s">
        <v>23</v>
      </c>
      <c r="G172" s="79"/>
      <c r="H172" s="79"/>
      <c r="I172" s="79"/>
      <c r="J172" s="79"/>
    </row>
    <row r="173" spans="1:10" x14ac:dyDescent="0.15">
      <c r="A173" s="76"/>
      <c r="B173" s="76"/>
      <c r="C173" s="76"/>
      <c r="D173" s="76"/>
      <c r="E173" s="76"/>
      <c r="F173" s="80"/>
      <c r="G173" s="80"/>
      <c r="H173" s="80"/>
      <c r="I173" s="80"/>
      <c r="J173" s="80"/>
    </row>
    <row r="174" spans="1:10" x14ac:dyDescent="0.15">
      <c r="A174" s="76"/>
      <c r="B174" s="76"/>
      <c r="C174" s="76"/>
      <c r="D174" s="76"/>
      <c r="E174" s="76"/>
      <c r="F174" s="80"/>
      <c r="G174" s="80"/>
      <c r="H174" s="80"/>
      <c r="I174" s="80"/>
      <c r="J174" s="80"/>
    </row>
    <row r="175" spans="1:10" x14ac:dyDescent="0.15">
      <c r="A175" s="76"/>
      <c r="B175" s="76"/>
      <c r="C175" s="76"/>
      <c r="D175" s="76"/>
      <c r="E175" s="76"/>
      <c r="F175" s="80"/>
      <c r="G175" s="80"/>
      <c r="H175" s="80"/>
      <c r="I175" s="80"/>
      <c r="J175" s="80"/>
    </row>
    <row r="176" spans="1:10" x14ac:dyDescent="0.15">
      <c r="A176" s="76"/>
      <c r="B176" s="76"/>
      <c r="C176" s="76"/>
      <c r="D176" s="76"/>
      <c r="E176" s="76"/>
      <c r="F176" s="80"/>
      <c r="G176" s="80"/>
      <c r="H176" s="80"/>
      <c r="I176" s="80"/>
      <c r="J176" s="80"/>
    </row>
    <row r="177" spans="1:10" x14ac:dyDescent="0.15">
      <c r="A177" s="76"/>
      <c r="B177" s="76"/>
      <c r="C177" s="76"/>
      <c r="D177" s="76"/>
      <c r="E177" s="76"/>
      <c r="F177" s="80"/>
      <c r="G177" s="80"/>
      <c r="H177" s="80"/>
      <c r="I177" s="80"/>
      <c r="J177" s="80"/>
    </row>
    <row r="178" spans="1:10" x14ac:dyDescent="0.15">
      <c r="A178" s="76"/>
      <c r="B178" s="76"/>
      <c r="C178" s="76"/>
      <c r="D178" s="76"/>
      <c r="E178" s="76"/>
      <c r="F178" s="80"/>
      <c r="G178" s="80"/>
      <c r="H178" s="80"/>
      <c r="I178" s="80"/>
      <c r="J178" s="80"/>
    </row>
    <row r="179" spans="1:10" x14ac:dyDescent="0.15">
      <c r="A179" s="76"/>
      <c r="B179" s="76"/>
      <c r="C179" s="76"/>
      <c r="D179" s="76"/>
      <c r="E179" s="76"/>
      <c r="F179" s="80"/>
      <c r="G179" s="80"/>
      <c r="H179" s="80"/>
      <c r="I179" s="80"/>
      <c r="J179" s="80"/>
    </row>
    <row r="180" spans="1:10" x14ac:dyDescent="0.15">
      <c r="A180" s="76"/>
      <c r="B180" s="76"/>
      <c r="C180" s="76"/>
      <c r="D180" s="76"/>
      <c r="E180" s="76"/>
      <c r="F180" s="80"/>
      <c r="G180" s="80"/>
      <c r="H180" s="80"/>
      <c r="I180" s="80"/>
      <c r="J180" s="80"/>
    </row>
    <row r="181" spans="1:10" x14ac:dyDescent="0.15">
      <c r="A181" s="76"/>
      <c r="B181" s="76"/>
      <c r="C181" s="76"/>
      <c r="D181" s="76"/>
      <c r="E181" s="76"/>
      <c r="F181" s="80"/>
      <c r="G181" s="80"/>
      <c r="H181" s="80"/>
      <c r="I181" s="80"/>
      <c r="J181" s="80"/>
    </row>
    <row r="182" spans="1:10" x14ac:dyDescent="0.15">
      <c r="A182" s="76"/>
      <c r="B182" s="76"/>
      <c r="C182" s="76"/>
      <c r="D182" s="76"/>
      <c r="E182" s="76"/>
      <c r="F182" s="80"/>
      <c r="G182" s="80"/>
      <c r="H182" s="80"/>
      <c r="I182" s="80"/>
      <c r="J182" s="80"/>
    </row>
    <row r="183" spans="1:10" x14ac:dyDescent="0.15">
      <c r="A183" s="76"/>
      <c r="B183" s="76"/>
      <c r="C183" s="76"/>
      <c r="D183" s="76"/>
      <c r="E183" s="76"/>
      <c r="F183" s="80"/>
      <c r="G183" s="80"/>
      <c r="H183" s="80"/>
      <c r="I183" s="80"/>
      <c r="J183" s="80"/>
    </row>
    <row r="184" spans="1:10" x14ac:dyDescent="0.15">
      <c r="A184" s="76"/>
      <c r="B184" s="76"/>
      <c r="C184" s="76"/>
      <c r="D184" s="76"/>
      <c r="E184" s="76"/>
      <c r="F184" s="80"/>
      <c r="G184" s="80"/>
      <c r="H184" s="80"/>
      <c r="I184" s="80"/>
      <c r="J184" s="80"/>
    </row>
    <row r="185" spans="1:10" x14ac:dyDescent="0.15">
      <c r="A185" s="77"/>
      <c r="B185" s="77"/>
      <c r="C185" s="77"/>
      <c r="D185" s="77"/>
      <c r="E185" s="77"/>
      <c r="F185" s="81"/>
      <c r="G185" s="81"/>
      <c r="H185" s="81"/>
      <c r="I185" s="81"/>
      <c r="J185" s="81"/>
    </row>
  </sheetData>
  <mergeCells count="36">
    <mergeCell ref="A172:E185"/>
    <mergeCell ref="F172:J185"/>
    <mergeCell ref="F16:J17"/>
    <mergeCell ref="F18:J24"/>
    <mergeCell ref="F41:J42"/>
    <mergeCell ref="F43:J49"/>
    <mergeCell ref="F147:J148"/>
    <mergeCell ref="A149:E155"/>
    <mergeCell ref="F149:J155"/>
    <mergeCell ref="B97:C97"/>
    <mergeCell ref="D97:E97"/>
    <mergeCell ref="B111:C111"/>
    <mergeCell ref="D111:E111"/>
    <mergeCell ref="B125:C125"/>
    <mergeCell ref="D125:E125"/>
    <mergeCell ref="B161:C161"/>
    <mergeCell ref="I2:J2"/>
    <mergeCell ref="B70:C70"/>
    <mergeCell ref="D70:E70"/>
    <mergeCell ref="B83:C83"/>
    <mergeCell ref="D83:E83"/>
    <mergeCell ref="B7:C7"/>
    <mergeCell ref="D7:E7"/>
    <mergeCell ref="B32:C32"/>
    <mergeCell ref="D32:E32"/>
    <mergeCell ref="B56:C56"/>
    <mergeCell ref="D56:E56"/>
    <mergeCell ref="A43:E49"/>
    <mergeCell ref="A16:E17"/>
    <mergeCell ref="A18:E24"/>
    <mergeCell ref="A41:E42"/>
    <mergeCell ref="D161:E161"/>
    <mergeCell ref="B138:C138"/>
    <mergeCell ref="D138:E138"/>
    <mergeCell ref="A147:E148"/>
    <mergeCell ref="B1:H2"/>
  </mergeCells>
  <phoneticPr fontId="1"/>
  <pageMargins left="0.7" right="0.7" top="0.75" bottom="0.75" header="0.3" footer="0.3"/>
  <pageSetup paperSize="9" scale="92" orientation="portrait" r:id="rId1"/>
  <rowBreaks count="3" manualBreakCount="3">
    <brk id="51" max="9" man="1"/>
    <brk id="92" max="9" man="1"/>
    <brk id="13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9"/>
  <sheetViews>
    <sheetView tabSelected="1" zoomScaleNormal="100" workbookViewId="0">
      <selection activeCell="N185" sqref="N185"/>
    </sheetView>
  </sheetViews>
  <sheetFormatPr defaultRowHeight="13.5" x14ac:dyDescent="0.15"/>
  <cols>
    <col min="1" max="1" width="7.625" customWidth="1"/>
    <col min="2" max="2" width="7.125" customWidth="1"/>
    <col min="3" max="3" width="9.5" customWidth="1"/>
    <col min="4" max="4" width="10.25" customWidth="1"/>
    <col min="5" max="5" width="8.625" customWidth="1"/>
    <col min="6" max="6" width="10.375" bestFit="1" customWidth="1"/>
  </cols>
  <sheetData>
    <row r="1" spans="1:10" x14ac:dyDescent="0.15">
      <c r="B1" s="53" t="s">
        <v>24</v>
      </c>
      <c r="C1" s="54"/>
      <c r="D1" s="54"/>
      <c r="E1" s="54"/>
      <c r="F1" s="54"/>
      <c r="G1" s="54"/>
      <c r="H1" s="54"/>
    </row>
    <row r="2" spans="1:10" x14ac:dyDescent="0.15">
      <c r="B2" s="54"/>
      <c r="C2" s="54"/>
      <c r="D2" s="54"/>
      <c r="E2" s="54"/>
      <c r="F2" s="54"/>
      <c r="G2" s="54"/>
      <c r="H2" s="54"/>
      <c r="I2" s="55" t="s">
        <v>21</v>
      </c>
      <c r="J2" s="55"/>
    </row>
    <row r="6" spans="1:10" ht="27" customHeight="1" thickBot="1" x14ac:dyDescent="0.2">
      <c r="A6" s="12"/>
      <c r="B6" s="41" t="s">
        <v>0</v>
      </c>
      <c r="C6" s="42" t="s">
        <v>1</v>
      </c>
      <c r="D6" s="43" t="s">
        <v>2</v>
      </c>
      <c r="E6" s="44" t="s">
        <v>3</v>
      </c>
      <c r="F6" s="13" t="s">
        <v>9</v>
      </c>
    </row>
    <row r="7" spans="1:10" ht="24.95" customHeight="1" thickTop="1" x14ac:dyDescent="0.15">
      <c r="A7" s="19" t="s">
        <v>16</v>
      </c>
      <c r="B7" s="50">
        <f>SUM(B8:C8)</f>
        <v>0.76953125</v>
      </c>
      <c r="C7" s="51"/>
      <c r="D7" s="50">
        <f>SUM(D8:E8)</f>
        <v>0.23046875</v>
      </c>
      <c r="E7" s="51"/>
      <c r="F7" s="20">
        <f>SUM(B7:E7)</f>
        <v>1</v>
      </c>
    </row>
    <row r="8" spans="1:10" ht="20.100000000000001" customHeight="1" thickBot="1" x14ac:dyDescent="0.2">
      <c r="A8" s="14" t="s">
        <v>18</v>
      </c>
      <c r="B8" s="15">
        <f>(B9/F9)</f>
        <v>0.43359375</v>
      </c>
      <c r="C8" s="15">
        <f>(C9/F9)</f>
        <v>0.3359375</v>
      </c>
      <c r="D8" s="15">
        <f>(D9/F9)</f>
        <v>0.14453125</v>
      </c>
      <c r="E8" s="15">
        <f>(E9/F9)</f>
        <v>8.59375E-2</v>
      </c>
      <c r="F8" s="18">
        <f>SUM(B8:E8)</f>
        <v>1</v>
      </c>
    </row>
    <row r="9" spans="1:10" ht="20.100000000000001" customHeight="1" thickTop="1" x14ac:dyDescent="0.15">
      <c r="A9" s="26" t="s">
        <v>17</v>
      </c>
      <c r="B9" s="27">
        <f>SUM(B10:B14)</f>
        <v>111</v>
      </c>
      <c r="C9" s="28">
        <f t="shared" ref="C9:E9" si="0">SUM(C10:C14)</f>
        <v>86</v>
      </c>
      <c r="D9" s="28">
        <f t="shared" si="0"/>
        <v>37</v>
      </c>
      <c r="E9" s="29">
        <f t="shared" si="0"/>
        <v>22</v>
      </c>
      <c r="F9" s="30">
        <f>SUM(B9:E9)</f>
        <v>256</v>
      </c>
    </row>
    <row r="10" spans="1:10" ht="20.100000000000001" customHeight="1" x14ac:dyDescent="0.15">
      <c r="A10" s="46" t="s">
        <v>4</v>
      </c>
      <c r="B10" s="22"/>
      <c r="C10" s="23"/>
      <c r="D10" s="23"/>
      <c r="E10" s="24"/>
      <c r="F10" s="25">
        <f>SUM(B10:E10)</f>
        <v>0</v>
      </c>
    </row>
    <row r="11" spans="1:10" ht="20.100000000000001" customHeight="1" x14ac:dyDescent="0.15">
      <c r="A11" s="5" t="s">
        <v>5</v>
      </c>
      <c r="B11" s="4">
        <v>111</v>
      </c>
      <c r="C11" s="1">
        <v>86</v>
      </c>
      <c r="D11" s="1">
        <v>37</v>
      </c>
      <c r="E11" s="2">
        <v>22</v>
      </c>
      <c r="F11" s="3">
        <f t="shared" ref="F11:F14" si="1">SUM(B11:E11)</f>
        <v>256</v>
      </c>
    </row>
    <row r="12" spans="1:10" ht="20.100000000000001" customHeight="1" x14ac:dyDescent="0.15">
      <c r="A12" s="5" t="s">
        <v>6</v>
      </c>
      <c r="B12" s="4"/>
      <c r="C12" s="1"/>
      <c r="D12" s="1"/>
      <c r="E12" s="2"/>
      <c r="F12" s="3">
        <f t="shared" si="1"/>
        <v>0</v>
      </c>
    </row>
    <row r="13" spans="1:10" ht="20.100000000000001" customHeight="1" x14ac:dyDescent="0.15">
      <c r="A13" s="5" t="s">
        <v>7</v>
      </c>
      <c r="B13" s="4"/>
      <c r="C13" s="1"/>
      <c r="D13" s="1"/>
      <c r="E13" s="2"/>
      <c r="F13" s="3">
        <f t="shared" si="1"/>
        <v>0</v>
      </c>
    </row>
    <row r="14" spans="1:10" ht="20.100000000000001" customHeight="1" x14ac:dyDescent="0.15">
      <c r="A14" s="5" t="s">
        <v>8</v>
      </c>
      <c r="B14" s="4"/>
      <c r="C14" s="1"/>
      <c r="D14" s="1"/>
      <c r="E14" s="2"/>
      <c r="F14" s="3">
        <f t="shared" si="1"/>
        <v>0</v>
      </c>
    </row>
    <row r="16" spans="1:10" x14ac:dyDescent="0.15">
      <c r="A16" s="52" t="s">
        <v>10</v>
      </c>
      <c r="B16" s="52"/>
      <c r="C16" s="52"/>
      <c r="D16" s="52"/>
      <c r="E16" s="52"/>
      <c r="F16" s="82" t="s">
        <v>11</v>
      </c>
      <c r="G16" s="83"/>
      <c r="H16" s="83"/>
      <c r="I16" s="83"/>
      <c r="J16" s="84"/>
    </row>
    <row r="17" spans="1:19" x14ac:dyDescent="0.15">
      <c r="A17" s="52"/>
      <c r="B17" s="52"/>
      <c r="C17" s="52"/>
      <c r="D17" s="52"/>
      <c r="E17" s="52"/>
      <c r="F17" s="82"/>
      <c r="G17" s="83"/>
      <c r="H17" s="83"/>
      <c r="I17" s="83"/>
      <c r="J17" s="84"/>
    </row>
    <row r="18" spans="1:19" ht="13.5" customHeight="1" x14ac:dyDescent="0.15">
      <c r="A18" s="65" t="s">
        <v>30</v>
      </c>
      <c r="B18" s="66"/>
      <c r="C18" s="66"/>
      <c r="D18" s="66"/>
      <c r="E18" s="67"/>
      <c r="F18" s="85" t="s">
        <v>27</v>
      </c>
      <c r="G18" s="86"/>
      <c r="H18" s="86"/>
      <c r="I18" s="86"/>
      <c r="J18" s="87"/>
    </row>
    <row r="19" spans="1:19" x14ac:dyDescent="0.15">
      <c r="A19" s="68"/>
      <c r="B19" s="69"/>
      <c r="C19" s="69"/>
      <c r="D19" s="69"/>
      <c r="E19" s="70"/>
      <c r="F19" s="85"/>
      <c r="G19" s="86"/>
      <c r="H19" s="86"/>
      <c r="I19" s="86"/>
      <c r="J19" s="87"/>
    </row>
    <row r="20" spans="1:19" x14ac:dyDescent="0.15">
      <c r="A20" s="68"/>
      <c r="B20" s="69"/>
      <c r="C20" s="69"/>
      <c r="D20" s="69"/>
      <c r="E20" s="70"/>
      <c r="F20" s="85"/>
      <c r="G20" s="86"/>
      <c r="H20" s="86"/>
      <c r="I20" s="86"/>
      <c r="J20" s="87"/>
    </row>
    <row r="21" spans="1:19" x14ac:dyDescent="0.15">
      <c r="A21" s="68"/>
      <c r="B21" s="69"/>
      <c r="C21" s="69"/>
      <c r="D21" s="69"/>
      <c r="E21" s="70"/>
      <c r="F21" s="85"/>
      <c r="G21" s="86"/>
      <c r="H21" s="86"/>
      <c r="I21" s="86"/>
      <c r="J21" s="87"/>
    </row>
    <row r="22" spans="1:19" x14ac:dyDescent="0.15">
      <c r="A22" s="68"/>
      <c r="B22" s="69"/>
      <c r="C22" s="69"/>
      <c r="D22" s="69"/>
      <c r="E22" s="70"/>
      <c r="F22" s="85"/>
      <c r="G22" s="86"/>
      <c r="H22" s="86"/>
      <c r="I22" s="86"/>
      <c r="J22" s="87"/>
    </row>
    <row r="23" spans="1:19" x14ac:dyDescent="0.15">
      <c r="A23" s="68"/>
      <c r="B23" s="69"/>
      <c r="C23" s="69"/>
      <c r="D23" s="69"/>
      <c r="E23" s="70"/>
      <c r="F23" s="85"/>
      <c r="G23" s="86"/>
      <c r="H23" s="86"/>
      <c r="I23" s="86"/>
      <c r="J23" s="87"/>
    </row>
    <row r="24" spans="1:19" x14ac:dyDescent="0.15">
      <c r="A24" s="71"/>
      <c r="B24" s="72"/>
      <c r="C24" s="72"/>
      <c r="D24" s="72"/>
      <c r="E24" s="73"/>
      <c r="F24" s="85"/>
      <c r="G24" s="86"/>
      <c r="H24" s="86"/>
      <c r="I24" s="86"/>
      <c r="J24" s="87"/>
    </row>
    <row r="25" spans="1:19" x14ac:dyDescent="0.15">
      <c r="A25" s="45"/>
      <c r="B25" s="45"/>
      <c r="C25" s="45"/>
      <c r="D25" s="45"/>
      <c r="E25" s="45"/>
      <c r="F25" s="47"/>
      <c r="G25" s="47"/>
      <c r="H25" s="47"/>
      <c r="I25" s="47"/>
      <c r="J25" s="47"/>
    </row>
    <row r="30" spans="1:19" x14ac:dyDescent="0.15">
      <c r="K30" s="6"/>
      <c r="L30" s="6"/>
      <c r="M30" s="6"/>
      <c r="N30" s="6"/>
      <c r="O30" s="6"/>
      <c r="P30" s="8"/>
      <c r="Q30" s="8"/>
      <c r="R30" s="8"/>
      <c r="S30" s="8"/>
    </row>
    <row r="31" spans="1:19" ht="27" customHeight="1" thickBot="1" x14ac:dyDescent="0.2">
      <c r="A31" s="12"/>
      <c r="B31" s="41" t="s">
        <v>0</v>
      </c>
      <c r="C31" s="42" t="s">
        <v>1</v>
      </c>
      <c r="D31" s="43" t="s">
        <v>2</v>
      </c>
      <c r="E31" s="44" t="s">
        <v>3</v>
      </c>
      <c r="F31" s="13" t="s">
        <v>9</v>
      </c>
    </row>
    <row r="32" spans="1:19" ht="24.95" customHeight="1" thickTop="1" x14ac:dyDescent="0.15">
      <c r="A32" s="19" t="s">
        <v>16</v>
      </c>
      <c r="B32" s="50">
        <f>SUM(B33:C33)</f>
        <v>0.9375</v>
      </c>
      <c r="C32" s="56"/>
      <c r="D32" s="57">
        <f>SUM(D33:E33)</f>
        <v>6.25E-2</v>
      </c>
      <c r="E32" s="58"/>
      <c r="F32" s="20">
        <f>SUM(B32:E32)</f>
        <v>1</v>
      </c>
    </row>
    <row r="33" spans="1:19" ht="20.100000000000001" customHeight="1" thickBot="1" x14ac:dyDescent="0.2">
      <c r="A33" s="14" t="s">
        <v>18</v>
      </c>
      <c r="B33" s="15">
        <f>(B34/F34)</f>
        <v>0.62890625</v>
      </c>
      <c r="C33" s="15">
        <f>(C34/F34)</f>
        <v>0.30859375</v>
      </c>
      <c r="D33" s="15">
        <f>(D34/F34)</f>
        <v>3.90625E-2</v>
      </c>
      <c r="E33" s="15">
        <f>(E34/F34)</f>
        <v>2.34375E-2</v>
      </c>
      <c r="F33" s="18">
        <f>SUM(B33:E33)</f>
        <v>1</v>
      </c>
    </row>
    <row r="34" spans="1:19" ht="20.100000000000001" customHeight="1" thickTop="1" x14ac:dyDescent="0.15">
      <c r="A34" s="26" t="s">
        <v>17</v>
      </c>
      <c r="B34" s="27">
        <f>SUM(B35:B39)</f>
        <v>161</v>
      </c>
      <c r="C34" s="28">
        <f t="shared" ref="C34:E34" si="2">SUM(C35:C39)</f>
        <v>79</v>
      </c>
      <c r="D34" s="28">
        <f t="shared" si="2"/>
        <v>10</v>
      </c>
      <c r="E34" s="29">
        <f t="shared" si="2"/>
        <v>6</v>
      </c>
      <c r="F34" s="30">
        <f>SUM(B34:E34)</f>
        <v>256</v>
      </c>
    </row>
    <row r="35" spans="1:19" ht="20.100000000000001" customHeight="1" x14ac:dyDescent="0.15">
      <c r="A35" s="46" t="s">
        <v>4</v>
      </c>
      <c r="B35" s="22"/>
      <c r="C35" s="23"/>
      <c r="D35" s="23"/>
      <c r="E35" s="24"/>
      <c r="F35" s="25">
        <f>SUM(B35:E35)</f>
        <v>0</v>
      </c>
    </row>
    <row r="36" spans="1:19" ht="20.100000000000001" customHeight="1" x14ac:dyDescent="0.15">
      <c r="A36" s="5" t="s">
        <v>5</v>
      </c>
      <c r="B36" s="4">
        <v>161</v>
      </c>
      <c r="C36" s="1">
        <v>79</v>
      </c>
      <c r="D36" s="1">
        <v>10</v>
      </c>
      <c r="E36" s="2">
        <v>6</v>
      </c>
      <c r="F36" s="3">
        <f t="shared" ref="F36:F39" si="3">SUM(B36:E36)</f>
        <v>256</v>
      </c>
    </row>
    <row r="37" spans="1:19" ht="20.100000000000001" customHeight="1" x14ac:dyDescent="0.15">
      <c r="A37" s="5" t="s">
        <v>6</v>
      </c>
      <c r="B37" s="4"/>
      <c r="C37" s="1"/>
      <c r="D37" s="1"/>
      <c r="E37" s="2"/>
      <c r="F37" s="3">
        <f t="shared" si="3"/>
        <v>0</v>
      </c>
    </row>
    <row r="38" spans="1:19" ht="20.100000000000001" customHeight="1" x14ac:dyDescent="0.15">
      <c r="A38" s="5" t="s">
        <v>7</v>
      </c>
      <c r="B38" s="4"/>
      <c r="C38" s="1"/>
      <c r="D38" s="1"/>
      <c r="E38" s="2"/>
      <c r="F38" s="3">
        <f t="shared" si="3"/>
        <v>0</v>
      </c>
    </row>
    <row r="39" spans="1:19" ht="20.100000000000001" customHeight="1" x14ac:dyDescent="0.15">
      <c r="A39" s="5" t="s">
        <v>8</v>
      </c>
      <c r="B39" s="4"/>
      <c r="C39" s="1"/>
      <c r="D39" s="1"/>
      <c r="E39" s="2"/>
      <c r="F39" s="3">
        <f t="shared" si="3"/>
        <v>0</v>
      </c>
    </row>
    <row r="41" spans="1:19" x14ac:dyDescent="0.15">
      <c r="A41" s="52" t="s">
        <v>10</v>
      </c>
      <c r="B41" s="52"/>
      <c r="C41" s="52"/>
      <c r="D41" s="52"/>
      <c r="E41" s="52"/>
      <c r="F41" s="82" t="s">
        <v>11</v>
      </c>
      <c r="G41" s="83"/>
      <c r="H41" s="83"/>
      <c r="I41" s="83"/>
      <c r="J41" s="84"/>
      <c r="K41" s="6"/>
      <c r="L41" s="6"/>
      <c r="M41" s="6"/>
      <c r="N41" s="6"/>
      <c r="O41" s="6"/>
      <c r="P41" s="7"/>
      <c r="Q41" s="8"/>
      <c r="R41" s="8"/>
      <c r="S41" s="8"/>
    </row>
    <row r="42" spans="1:19" x14ac:dyDescent="0.15">
      <c r="A42" s="52"/>
      <c r="B42" s="52"/>
      <c r="C42" s="52"/>
      <c r="D42" s="52"/>
      <c r="E42" s="52"/>
      <c r="F42" s="82"/>
      <c r="G42" s="83"/>
      <c r="H42" s="83"/>
      <c r="I42" s="83"/>
      <c r="J42" s="84"/>
      <c r="K42" s="6"/>
      <c r="L42" s="6"/>
      <c r="M42" s="6"/>
      <c r="N42" s="6"/>
      <c r="O42" s="6"/>
      <c r="P42" s="8"/>
      <c r="Q42" s="8"/>
      <c r="R42" s="8"/>
      <c r="S42" s="8"/>
    </row>
    <row r="43" spans="1:19" ht="13.5" customHeight="1" x14ac:dyDescent="0.15">
      <c r="A43" s="65" t="s">
        <v>31</v>
      </c>
      <c r="B43" s="66"/>
      <c r="C43" s="66"/>
      <c r="D43" s="66"/>
      <c r="E43" s="67"/>
      <c r="F43" s="85" t="s">
        <v>26</v>
      </c>
      <c r="G43" s="86"/>
      <c r="H43" s="86"/>
      <c r="I43" s="86"/>
      <c r="J43" s="87"/>
      <c r="K43" s="9"/>
      <c r="L43" s="10"/>
      <c r="M43" s="10"/>
      <c r="N43" s="10"/>
      <c r="O43" s="10"/>
      <c r="P43" s="9"/>
      <c r="Q43" s="10"/>
      <c r="R43" s="10"/>
      <c r="S43" s="10"/>
    </row>
    <row r="44" spans="1:19" x14ac:dyDescent="0.15">
      <c r="A44" s="68"/>
      <c r="B44" s="69"/>
      <c r="C44" s="69"/>
      <c r="D44" s="69"/>
      <c r="E44" s="70"/>
      <c r="F44" s="85"/>
      <c r="G44" s="86"/>
      <c r="H44" s="86"/>
      <c r="I44" s="86"/>
      <c r="J44" s="87"/>
      <c r="K44" s="10"/>
      <c r="L44" s="10"/>
      <c r="M44" s="10"/>
      <c r="N44" s="10"/>
      <c r="O44" s="10"/>
      <c r="P44" s="10"/>
      <c r="Q44" s="10"/>
      <c r="R44" s="10"/>
      <c r="S44" s="10"/>
    </row>
    <row r="45" spans="1:19" x14ac:dyDescent="0.15">
      <c r="A45" s="68"/>
      <c r="B45" s="69"/>
      <c r="C45" s="69"/>
      <c r="D45" s="69"/>
      <c r="E45" s="70"/>
      <c r="F45" s="85"/>
      <c r="G45" s="86"/>
      <c r="H45" s="86"/>
      <c r="I45" s="86"/>
      <c r="J45" s="87"/>
      <c r="K45" s="10"/>
      <c r="L45" s="10"/>
      <c r="M45" s="10"/>
      <c r="N45" s="10"/>
      <c r="O45" s="10"/>
      <c r="P45" s="10"/>
      <c r="Q45" s="10"/>
      <c r="R45" s="10"/>
      <c r="S45" s="10"/>
    </row>
    <row r="46" spans="1:19" x14ac:dyDescent="0.15">
      <c r="A46" s="68"/>
      <c r="B46" s="69"/>
      <c r="C46" s="69"/>
      <c r="D46" s="69"/>
      <c r="E46" s="70"/>
      <c r="F46" s="85"/>
      <c r="G46" s="86"/>
      <c r="H46" s="86"/>
      <c r="I46" s="86"/>
      <c r="J46" s="87"/>
      <c r="K46" s="10"/>
      <c r="L46" s="10"/>
      <c r="M46" s="10"/>
      <c r="N46" s="10"/>
      <c r="O46" s="10"/>
      <c r="P46" s="10"/>
      <c r="Q46" s="10"/>
      <c r="R46" s="10"/>
      <c r="S46" s="10"/>
    </row>
    <row r="47" spans="1:19" x14ac:dyDescent="0.15">
      <c r="A47" s="68"/>
      <c r="B47" s="69"/>
      <c r="C47" s="69"/>
      <c r="D47" s="69"/>
      <c r="E47" s="70"/>
      <c r="F47" s="85"/>
      <c r="G47" s="86"/>
      <c r="H47" s="86"/>
      <c r="I47" s="86"/>
      <c r="J47" s="87"/>
      <c r="K47" s="10"/>
      <c r="L47" s="10"/>
      <c r="M47" s="10"/>
      <c r="N47" s="10"/>
      <c r="O47" s="10"/>
      <c r="P47" s="10"/>
      <c r="Q47" s="10"/>
      <c r="R47" s="10"/>
      <c r="S47" s="10"/>
    </row>
    <row r="48" spans="1:19" x14ac:dyDescent="0.15">
      <c r="A48" s="68"/>
      <c r="B48" s="69"/>
      <c r="C48" s="69"/>
      <c r="D48" s="69"/>
      <c r="E48" s="70"/>
      <c r="F48" s="85"/>
      <c r="G48" s="86"/>
      <c r="H48" s="86"/>
      <c r="I48" s="86"/>
      <c r="J48" s="87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56.25" customHeight="1" x14ac:dyDescent="0.15">
      <c r="A49" s="71"/>
      <c r="B49" s="72"/>
      <c r="C49" s="72"/>
      <c r="D49" s="72"/>
      <c r="E49" s="73"/>
      <c r="F49" s="85"/>
      <c r="G49" s="86"/>
      <c r="H49" s="86"/>
      <c r="I49" s="86"/>
      <c r="J49" s="87"/>
      <c r="K49" s="10"/>
      <c r="L49" s="10"/>
      <c r="M49" s="10"/>
      <c r="N49" s="10"/>
      <c r="O49" s="10"/>
      <c r="P49" s="10"/>
      <c r="Q49" s="10"/>
      <c r="R49" s="10"/>
      <c r="S49" s="10"/>
    </row>
    <row r="55" spans="1:19" ht="27" customHeight="1" thickBot="1" x14ac:dyDescent="0.2">
      <c r="A55" s="12"/>
      <c r="B55" s="41" t="s">
        <v>0</v>
      </c>
      <c r="C55" s="42" t="s">
        <v>1</v>
      </c>
      <c r="D55" s="43" t="s">
        <v>2</v>
      </c>
      <c r="E55" s="44" t="s">
        <v>3</v>
      </c>
      <c r="F55" s="13" t="s">
        <v>9</v>
      </c>
    </row>
    <row r="56" spans="1:19" ht="24.95" customHeight="1" thickTop="1" x14ac:dyDescent="0.15">
      <c r="A56" s="19" t="s">
        <v>16</v>
      </c>
      <c r="B56" s="50">
        <f>SUM(B57:C57)</f>
        <v>0.69343749999999993</v>
      </c>
      <c r="C56" s="56"/>
      <c r="D56" s="57">
        <f>SUM(D57:E57)</f>
        <v>0.3125</v>
      </c>
      <c r="E56" s="58"/>
      <c r="F56" s="20">
        <v>1</v>
      </c>
    </row>
    <row r="57" spans="1:19" ht="20.100000000000001" customHeight="1" thickBot="1" x14ac:dyDescent="0.2">
      <c r="A57" s="14" t="s">
        <v>18</v>
      </c>
      <c r="B57" s="15">
        <f>(B58/F58)</f>
        <v>0.2734375</v>
      </c>
      <c r="C57" s="15">
        <v>0.42</v>
      </c>
      <c r="D57" s="15">
        <f>(D58/F58)</f>
        <v>0.2421875</v>
      </c>
      <c r="E57" s="15">
        <f>(E58/F58)</f>
        <v>7.03125E-2</v>
      </c>
      <c r="F57" s="18">
        <v>1</v>
      </c>
    </row>
    <row r="58" spans="1:19" ht="20.100000000000001" customHeight="1" thickTop="1" x14ac:dyDescent="0.15">
      <c r="A58" s="26" t="s">
        <v>17</v>
      </c>
      <c r="B58" s="27">
        <f>SUM(B59:B63)</f>
        <v>70</v>
      </c>
      <c r="C58" s="28">
        <f t="shared" ref="C58:E58" si="4">SUM(C59:C63)</f>
        <v>106</v>
      </c>
      <c r="D58" s="28">
        <f t="shared" si="4"/>
        <v>62</v>
      </c>
      <c r="E58" s="29">
        <f t="shared" si="4"/>
        <v>18</v>
      </c>
      <c r="F58" s="30">
        <f>SUM(B58:E58)</f>
        <v>256</v>
      </c>
    </row>
    <row r="59" spans="1:19" ht="20.100000000000001" customHeight="1" x14ac:dyDescent="0.15">
      <c r="A59" s="46" t="s">
        <v>4</v>
      </c>
      <c r="B59" s="22"/>
      <c r="C59" s="23"/>
      <c r="D59" s="23"/>
      <c r="E59" s="24"/>
      <c r="F59" s="25">
        <f>SUM(B59:E59)</f>
        <v>0</v>
      </c>
    </row>
    <row r="60" spans="1:19" ht="20.100000000000001" customHeight="1" x14ac:dyDescent="0.15">
      <c r="A60" s="5" t="s">
        <v>5</v>
      </c>
      <c r="B60" s="4">
        <v>70</v>
      </c>
      <c r="C60" s="1">
        <v>106</v>
      </c>
      <c r="D60" s="1">
        <v>62</v>
      </c>
      <c r="E60" s="2">
        <v>18</v>
      </c>
      <c r="F60" s="3">
        <f>SUM(B60:E60)</f>
        <v>256</v>
      </c>
    </row>
    <row r="61" spans="1:19" ht="20.100000000000001" customHeight="1" x14ac:dyDescent="0.15">
      <c r="A61" s="5" t="s">
        <v>6</v>
      </c>
      <c r="B61" s="4"/>
      <c r="C61" s="1"/>
      <c r="D61" s="1"/>
      <c r="E61" s="2"/>
      <c r="F61" s="3">
        <f t="shared" ref="F61:F63" si="5">SUM(B61:E61)</f>
        <v>0</v>
      </c>
    </row>
    <row r="62" spans="1:19" ht="20.100000000000001" customHeight="1" x14ac:dyDescent="0.15">
      <c r="A62" s="5" t="s">
        <v>7</v>
      </c>
      <c r="B62" s="4"/>
      <c r="C62" s="1"/>
      <c r="D62" s="1"/>
      <c r="E62" s="2"/>
      <c r="F62" s="3">
        <f t="shared" si="5"/>
        <v>0</v>
      </c>
    </row>
    <row r="63" spans="1:19" ht="20.100000000000001" customHeight="1" x14ac:dyDescent="0.15">
      <c r="A63" s="5" t="s">
        <v>8</v>
      </c>
      <c r="B63" s="4"/>
      <c r="C63" s="1"/>
      <c r="D63" s="1"/>
      <c r="E63" s="2"/>
      <c r="F63" s="3">
        <f t="shared" si="5"/>
        <v>0</v>
      </c>
    </row>
    <row r="64" spans="1:19" ht="12" customHeight="1" x14ac:dyDescent="0.15">
      <c r="A64" s="32"/>
      <c r="B64" s="33"/>
      <c r="C64" s="33"/>
      <c r="D64" s="33"/>
      <c r="E64" s="33"/>
      <c r="F64" s="33"/>
    </row>
    <row r="69" spans="1:6" ht="27" customHeight="1" thickBot="1" x14ac:dyDescent="0.2">
      <c r="A69" s="12"/>
      <c r="B69" s="41" t="s">
        <v>0</v>
      </c>
      <c r="C69" s="42" t="s">
        <v>1</v>
      </c>
      <c r="D69" s="43" t="s">
        <v>2</v>
      </c>
      <c r="E69" s="44" t="s">
        <v>3</v>
      </c>
      <c r="F69" s="13" t="s">
        <v>9</v>
      </c>
    </row>
    <row r="70" spans="1:6" ht="24.95" customHeight="1" thickTop="1" x14ac:dyDescent="0.15">
      <c r="A70" s="19" t="s">
        <v>16</v>
      </c>
      <c r="B70" s="50">
        <f>SUM(B71:C71)</f>
        <v>0.80859375</v>
      </c>
      <c r="C70" s="56"/>
      <c r="D70" s="57">
        <f>SUM(D71:E71)</f>
        <v>0.19140625</v>
      </c>
      <c r="E70" s="58"/>
      <c r="F70" s="20">
        <f>SUM(B70:E70)</f>
        <v>1</v>
      </c>
    </row>
    <row r="71" spans="1:6" ht="20.100000000000001" customHeight="1" thickBot="1" x14ac:dyDescent="0.2">
      <c r="A71" s="14" t="s">
        <v>18</v>
      </c>
      <c r="B71" s="15">
        <f>(B72/F72)</f>
        <v>0.5859375</v>
      </c>
      <c r="C71" s="15">
        <f>(C72/F72)</f>
        <v>0.22265625</v>
      </c>
      <c r="D71" s="15">
        <f>(D72/F72)</f>
        <v>0.16796875</v>
      </c>
      <c r="E71" s="15">
        <f>(E72/F72)</f>
        <v>2.34375E-2</v>
      </c>
      <c r="F71" s="18">
        <f>SUM(B71:E71)</f>
        <v>1</v>
      </c>
    </row>
    <row r="72" spans="1:6" ht="20.100000000000001" customHeight="1" thickTop="1" x14ac:dyDescent="0.15">
      <c r="A72" s="26" t="s">
        <v>17</v>
      </c>
      <c r="B72" s="27">
        <f>SUM(B73:B77)</f>
        <v>150</v>
      </c>
      <c r="C72" s="28">
        <f t="shared" ref="C72:E72" si="6">SUM(C73:C77)</f>
        <v>57</v>
      </c>
      <c r="D72" s="28">
        <f t="shared" si="6"/>
        <v>43</v>
      </c>
      <c r="E72" s="29">
        <f t="shared" si="6"/>
        <v>6</v>
      </c>
      <c r="F72" s="30">
        <f>SUM(B72:E72)</f>
        <v>256</v>
      </c>
    </row>
    <row r="73" spans="1:6" ht="20.100000000000001" customHeight="1" x14ac:dyDescent="0.15">
      <c r="A73" s="46" t="s">
        <v>4</v>
      </c>
      <c r="B73" s="22"/>
      <c r="C73" s="23"/>
      <c r="D73" s="23"/>
      <c r="E73" s="24"/>
      <c r="F73" s="25">
        <f>SUM(B73:E73)</f>
        <v>0</v>
      </c>
    </row>
    <row r="74" spans="1:6" ht="20.100000000000001" customHeight="1" x14ac:dyDescent="0.15">
      <c r="A74" s="5" t="s">
        <v>5</v>
      </c>
      <c r="B74" s="4">
        <v>150</v>
      </c>
      <c r="C74" s="1">
        <v>57</v>
      </c>
      <c r="D74" s="1">
        <v>43</v>
      </c>
      <c r="E74" s="2">
        <v>6</v>
      </c>
      <c r="F74" s="3">
        <f>SUM(B74:E74)</f>
        <v>256</v>
      </c>
    </row>
    <row r="75" spans="1:6" ht="20.100000000000001" customHeight="1" x14ac:dyDescent="0.15">
      <c r="A75" s="5" t="s">
        <v>6</v>
      </c>
      <c r="B75" s="4"/>
      <c r="C75" s="1"/>
      <c r="D75" s="1"/>
      <c r="E75" s="2"/>
      <c r="F75" s="3">
        <f t="shared" ref="F75:F77" si="7">SUM(B75:E75)</f>
        <v>0</v>
      </c>
    </row>
    <row r="76" spans="1:6" ht="20.100000000000001" customHeight="1" x14ac:dyDescent="0.15">
      <c r="A76" s="5" t="s">
        <v>7</v>
      </c>
      <c r="B76" s="4"/>
      <c r="C76" s="1"/>
      <c r="D76" s="1"/>
      <c r="E76" s="2"/>
      <c r="F76" s="3">
        <f t="shared" si="7"/>
        <v>0</v>
      </c>
    </row>
    <row r="77" spans="1:6" ht="20.100000000000001" customHeight="1" x14ac:dyDescent="0.15">
      <c r="A77" s="5" t="s">
        <v>8</v>
      </c>
      <c r="B77" s="4"/>
      <c r="C77" s="1"/>
      <c r="D77" s="1"/>
      <c r="E77" s="2"/>
      <c r="F77" s="3">
        <f t="shared" si="7"/>
        <v>0</v>
      </c>
    </row>
    <row r="78" spans="1:6" ht="20.100000000000001" customHeight="1" x14ac:dyDescent="0.15">
      <c r="A78" s="32"/>
      <c r="B78" s="33"/>
      <c r="C78" s="33"/>
      <c r="D78" s="33"/>
      <c r="E78" s="33"/>
      <c r="F78" s="33"/>
    </row>
    <row r="82" spans="1:6" ht="27" customHeight="1" thickBot="1" x14ac:dyDescent="0.2">
      <c r="A82" s="12"/>
      <c r="B82" s="41" t="s">
        <v>0</v>
      </c>
      <c r="C82" s="42" t="s">
        <v>1</v>
      </c>
      <c r="D82" s="43" t="s">
        <v>2</v>
      </c>
      <c r="E82" s="44" t="s">
        <v>3</v>
      </c>
      <c r="F82" s="13" t="s">
        <v>9</v>
      </c>
    </row>
    <row r="83" spans="1:6" ht="24.95" customHeight="1" thickTop="1" thickBot="1" x14ac:dyDescent="0.2">
      <c r="A83" s="34" t="s">
        <v>16</v>
      </c>
      <c r="B83" s="59">
        <f>SUM(B84:C84)</f>
        <v>0.83875</v>
      </c>
      <c r="C83" s="60"/>
      <c r="D83" s="61">
        <f>SUM(D84:E84)</f>
        <v>0.15625</v>
      </c>
      <c r="E83" s="62"/>
      <c r="F83" s="35">
        <v>1</v>
      </c>
    </row>
    <row r="84" spans="1:6" ht="20.100000000000001" customHeight="1" thickTop="1" thickBot="1" x14ac:dyDescent="0.2">
      <c r="A84" s="36" t="s">
        <v>18</v>
      </c>
      <c r="B84" s="37">
        <f>(B85/F85)</f>
        <v>0.46875</v>
      </c>
      <c r="C84" s="37">
        <v>0.37</v>
      </c>
      <c r="D84" s="37">
        <f>(D85/F85)</f>
        <v>0.140625</v>
      </c>
      <c r="E84" s="37">
        <f>(E85/F85)</f>
        <v>1.5625E-2</v>
      </c>
      <c r="F84" s="40">
        <v>1</v>
      </c>
    </row>
    <row r="85" spans="1:6" ht="20.100000000000001" customHeight="1" thickTop="1" x14ac:dyDescent="0.15">
      <c r="A85" s="26" t="s">
        <v>17</v>
      </c>
      <c r="B85" s="27">
        <f>SUM(B86:B90)</f>
        <v>120</v>
      </c>
      <c r="C85" s="28">
        <f t="shared" ref="C85:E85" si="8">SUM(C86:C90)</f>
        <v>96</v>
      </c>
      <c r="D85" s="28">
        <f t="shared" si="8"/>
        <v>36</v>
      </c>
      <c r="E85" s="29">
        <f t="shared" si="8"/>
        <v>4</v>
      </c>
      <c r="F85" s="30">
        <f>SUM(B85:E85)</f>
        <v>256</v>
      </c>
    </row>
    <row r="86" spans="1:6" ht="20.100000000000001" customHeight="1" x14ac:dyDescent="0.15">
      <c r="A86" s="46" t="s">
        <v>4</v>
      </c>
      <c r="B86" s="22"/>
      <c r="C86" s="23"/>
      <c r="D86" s="23"/>
      <c r="E86" s="24"/>
      <c r="F86" s="25">
        <f>SUM(B86:E86)</f>
        <v>0</v>
      </c>
    </row>
    <row r="87" spans="1:6" ht="20.100000000000001" customHeight="1" x14ac:dyDescent="0.15">
      <c r="A87" s="5" t="s">
        <v>5</v>
      </c>
      <c r="B87" s="4">
        <v>120</v>
      </c>
      <c r="C87" s="1">
        <v>96</v>
      </c>
      <c r="D87" s="1">
        <v>36</v>
      </c>
      <c r="E87" s="2">
        <v>4</v>
      </c>
      <c r="F87" s="3">
        <f>SUM(B87:E87)</f>
        <v>256</v>
      </c>
    </row>
    <row r="88" spans="1:6" ht="20.100000000000001" customHeight="1" x14ac:dyDescent="0.15">
      <c r="A88" s="5" t="s">
        <v>6</v>
      </c>
      <c r="B88" s="4"/>
      <c r="C88" s="1"/>
      <c r="D88" s="1"/>
      <c r="E88" s="2"/>
      <c r="F88" s="3">
        <f t="shared" ref="F88:F90" si="9">SUM(B88:E88)</f>
        <v>0</v>
      </c>
    </row>
    <row r="89" spans="1:6" ht="20.100000000000001" customHeight="1" x14ac:dyDescent="0.15">
      <c r="A89" s="5" t="s">
        <v>7</v>
      </c>
      <c r="B89" s="4"/>
      <c r="C89" s="1"/>
      <c r="D89" s="1"/>
      <c r="E89" s="2"/>
      <c r="F89" s="3">
        <f t="shared" si="9"/>
        <v>0</v>
      </c>
    </row>
    <row r="90" spans="1:6" ht="20.100000000000001" customHeight="1" x14ac:dyDescent="0.15">
      <c r="A90" s="5" t="s">
        <v>8</v>
      </c>
      <c r="B90" s="4"/>
      <c r="C90" s="1"/>
      <c r="D90" s="1"/>
      <c r="E90" s="2"/>
      <c r="F90" s="3">
        <f t="shared" si="9"/>
        <v>0</v>
      </c>
    </row>
    <row r="91" spans="1:6" ht="20.100000000000001" customHeight="1" x14ac:dyDescent="0.15">
      <c r="A91" s="32"/>
      <c r="B91" s="33"/>
      <c r="C91" s="33"/>
      <c r="D91" s="33"/>
      <c r="E91" s="33"/>
      <c r="F91" s="33"/>
    </row>
    <row r="96" spans="1:6" ht="27" customHeight="1" thickBot="1" x14ac:dyDescent="0.2">
      <c r="A96" s="12"/>
      <c r="B96" s="41" t="s">
        <v>0</v>
      </c>
      <c r="C96" s="42" t="s">
        <v>1</v>
      </c>
      <c r="D96" s="43" t="s">
        <v>2</v>
      </c>
      <c r="E96" s="44" t="s">
        <v>3</v>
      </c>
      <c r="F96" s="13" t="s">
        <v>9</v>
      </c>
    </row>
    <row r="97" spans="1:6" ht="24.95" customHeight="1" thickTop="1" x14ac:dyDescent="0.15">
      <c r="A97" s="19" t="s">
        <v>16</v>
      </c>
      <c r="B97" s="50">
        <f>SUM(B98:C98)</f>
        <v>0.8125</v>
      </c>
      <c r="C97" s="56"/>
      <c r="D97" s="57">
        <f>SUM(D98:E98)</f>
        <v>0.1875</v>
      </c>
      <c r="E97" s="58"/>
      <c r="F97" s="20">
        <f>SUM(B97:E97)</f>
        <v>1</v>
      </c>
    </row>
    <row r="98" spans="1:6" ht="20.100000000000001" customHeight="1" thickBot="1" x14ac:dyDescent="0.2">
      <c r="A98" s="14" t="s">
        <v>18</v>
      </c>
      <c r="B98" s="15">
        <f>(B99/F99)</f>
        <v>0.59375</v>
      </c>
      <c r="C98" s="15">
        <f>(C99/F99)</f>
        <v>0.21875</v>
      </c>
      <c r="D98" s="15">
        <f>(D99/F99)</f>
        <v>0.16015625</v>
      </c>
      <c r="E98" s="15">
        <f>(E99/F99)</f>
        <v>2.734375E-2</v>
      </c>
      <c r="F98" s="18">
        <f>SUM(B98:E98)</f>
        <v>1</v>
      </c>
    </row>
    <row r="99" spans="1:6" ht="20.100000000000001" customHeight="1" thickTop="1" x14ac:dyDescent="0.15">
      <c r="A99" s="26" t="s">
        <v>17</v>
      </c>
      <c r="B99" s="27">
        <f>SUM(B100:B104)</f>
        <v>152</v>
      </c>
      <c r="C99" s="28">
        <f t="shared" ref="C99:E99" si="10">SUM(C100:C104)</f>
        <v>56</v>
      </c>
      <c r="D99" s="28">
        <f t="shared" si="10"/>
        <v>41</v>
      </c>
      <c r="E99" s="29">
        <f t="shared" si="10"/>
        <v>7</v>
      </c>
      <c r="F99" s="30">
        <f>SUM(B99:E99)</f>
        <v>256</v>
      </c>
    </row>
    <row r="100" spans="1:6" ht="20.100000000000001" customHeight="1" x14ac:dyDescent="0.15">
      <c r="A100" s="46" t="s">
        <v>4</v>
      </c>
      <c r="B100" s="22"/>
      <c r="C100" s="23"/>
      <c r="D100" s="23"/>
      <c r="E100" s="24"/>
      <c r="F100" s="25">
        <f>SUM(B100:E100)</f>
        <v>0</v>
      </c>
    </row>
    <row r="101" spans="1:6" ht="20.100000000000001" customHeight="1" x14ac:dyDescent="0.15">
      <c r="A101" s="5" t="s">
        <v>5</v>
      </c>
      <c r="B101" s="4">
        <v>152</v>
      </c>
      <c r="C101" s="1">
        <v>56</v>
      </c>
      <c r="D101" s="1">
        <v>41</v>
      </c>
      <c r="E101" s="2">
        <v>7</v>
      </c>
      <c r="F101" s="3">
        <f>SUM(B101:E101)</f>
        <v>256</v>
      </c>
    </row>
    <row r="102" spans="1:6" ht="20.100000000000001" customHeight="1" x14ac:dyDescent="0.15">
      <c r="A102" s="5" t="s">
        <v>6</v>
      </c>
      <c r="B102" s="4"/>
      <c r="C102" s="1"/>
      <c r="D102" s="1"/>
      <c r="E102" s="2"/>
      <c r="F102" s="3">
        <f t="shared" ref="F102:F104" si="11">SUM(B102:E102)</f>
        <v>0</v>
      </c>
    </row>
    <row r="103" spans="1:6" ht="20.100000000000001" customHeight="1" x14ac:dyDescent="0.15">
      <c r="A103" s="5" t="s">
        <v>7</v>
      </c>
      <c r="B103" s="4"/>
      <c r="C103" s="1"/>
      <c r="D103" s="1"/>
      <c r="E103" s="2"/>
      <c r="F103" s="3">
        <f t="shared" si="11"/>
        <v>0</v>
      </c>
    </row>
    <row r="104" spans="1:6" ht="20.100000000000001" customHeight="1" x14ac:dyDescent="0.15">
      <c r="A104" s="5" t="s">
        <v>8</v>
      </c>
      <c r="B104" s="4"/>
      <c r="C104" s="1"/>
      <c r="D104" s="1"/>
      <c r="E104" s="2"/>
      <c r="F104" s="3">
        <f t="shared" si="11"/>
        <v>0</v>
      </c>
    </row>
    <row r="106" spans="1:6" ht="7.5" customHeight="1" x14ac:dyDescent="0.15"/>
    <row r="110" spans="1:6" ht="27" customHeight="1" thickBot="1" x14ac:dyDescent="0.2">
      <c r="A110" s="12"/>
      <c r="B110" s="41" t="s">
        <v>0</v>
      </c>
      <c r="C110" s="42" t="s">
        <v>1</v>
      </c>
      <c r="D110" s="43" t="s">
        <v>2</v>
      </c>
      <c r="E110" s="44" t="s">
        <v>3</v>
      </c>
      <c r="F110" s="13" t="s">
        <v>9</v>
      </c>
    </row>
    <row r="111" spans="1:6" ht="24.95" customHeight="1" thickTop="1" x14ac:dyDescent="0.15">
      <c r="A111" s="19" t="s">
        <v>16</v>
      </c>
      <c r="B111" s="50">
        <f>SUM(B112:C112)</f>
        <v>0.79203124999999996</v>
      </c>
      <c r="C111" s="56"/>
      <c r="D111" s="57">
        <f>SUM(D112:E112)</f>
        <v>0.21484375</v>
      </c>
      <c r="E111" s="58"/>
      <c r="F111" s="20">
        <f>SUM(B111:E111)</f>
        <v>1.006875</v>
      </c>
    </row>
    <row r="112" spans="1:6" ht="20.100000000000001" customHeight="1" thickBot="1" x14ac:dyDescent="0.2">
      <c r="A112" s="14" t="s">
        <v>18</v>
      </c>
      <c r="B112" s="15">
        <v>0.46</v>
      </c>
      <c r="C112" s="15">
        <f>(C113/F113)</f>
        <v>0.33203125</v>
      </c>
      <c r="D112" s="15">
        <f>(D113/F113)</f>
        <v>0.15234375</v>
      </c>
      <c r="E112" s="15">
        <f>(E113/F113)</f>
        <v>6.25E-2</v>
      </c>
      <c r="F112" s="18">
        <f>SUM(B112:E112)</f>
        <v>1.006875</v>
      </c>
    </row>
    <row r="113" spans="1:6" ht="20.100000000000001" customHeight="1" thickTop="1" x14ac:dyDescent="0.15">
      <c r="A113" s="26" t="s">
        <v>17</v>
      </c>
      <c r="B113" s="27">
        <f>SUM(B114:B118)</f>
        <v>116</v>
      </c>
      <c r="C113" s="28">
        <f t="shared" ref="C113:E113" si="12">SUM(C114:C118)</f>
        <v>85</v>
      </c>
      <c r="D113" s="28">
        <f t="shared" si="12"/>
        <v>39</v>
      </c>
      <c r="E113" s="29">
        <f t="shared" si="12"/>
        <v>16</v>
      </c>
      <c r="F113" s="30">
        <f>SUM(B113:E113)</f>
        <v>256</v>
      </c>
    </row>
    <row r="114" spans="1:6" ht="20.100000000000001" customHeight="1" x14ac:dyDescent="0.15">
      <c r="A114" s="46" t="s">
        <v>4</v>
      </c>
      <c r="B114" s="22"/>
      <c r="C114" s="23"/>
      <c r="D114" s="23"/>
      <c r="E114" s="24"/>
      <c r="F114" s="25">
        <f>SUM(B114:E114)</f>
        <v>0</v>
      </c>
    </row>
    <row r="115" spans="1:6" ht="20.100000000000001" customHeight="1" x14ac:dyDescent="0.15">
      <c r="A115" s="5" t="s">
        <v>5</v>
      </c>
      <c r="B115" s="4">
        <v>116</v>
      </c>
      <c r="C115" s="1">
        <v>85</v>
      </c>
      <c r="D115" s="1">
        <v>39</v>
      </c>
      <c r="E115" s="2">
        <v>16</v>
      </c>
      <c r="F115" s="3">
        <f>SUM(B115:E115)</f>
        <v>256</v>
      </c>
    </row>
    <row r="116" spans="1:6" ht="20.100000000000001" customHeight="1" x14ac:dyDescent="0.15">
      <c r="A116" s="5" t="s">
        <v>6</v>
      </c>
      <c r="B116" s="4"/>
      <c r="C116" s="1"/>
      <c r="D116" s="1"/>
      <c r="E116" s="2"/>
      <c r="F116" s="3">
        <f t="shared" ref="F116:F118" si="13">SUM(B116:E116)</f>
        <v>0</v>
      </c>
    </row>
    <row r="117" spans="1:6" ht="20.100000000000001" customHeight="1" x14ac:dyDescent="0.15">
      <c r="A117" s="5" t="s">
        <v>7</v>
      </c>
      <c r="B117" s="4"/>
      <c r="C117" s="1"/>
      <c r="D117" s="1"/>
      <c r="E117" s="2"/>
      <c r="F117" s="3">
        <f t="shared" si="13"/>
        <v>0</v>
      </c>
    </row>
    <row r="118" spans="1:6" ht="20.100000000000001" customHeight="1" x14ac:dyDescent="0.15">
      <c r="A118" s="5" t="s">
        <v>8</v>
      </c>
      <c r="B118" s="4"/>
      <c r="C118" s="1"/>
      <c r="D118" s="1"/>
      <c r="E118" s="2"/>
      <c r="F118" s="3">
        <f t="shared" si="13"/>
        <v>0</v>
      </c>
    </row>
    <row r="119" spans="1:6" ht="10.5" customHeight="1" x14ac:dyDescent="0.15">
      <c r="A119" s="32"/>
      <c r="B119" s="33"/>
      <c r="C119" s="33"/>
      <c r="D119" s="33"/>
      <c r="E119" s="33"/>
      <c r="F119" s="33"/>
    </row>
    <row r="124" spans="1:6" ht="27" customHeight="1" thickBot="1" x14ac:dyDescent="0.2">
      <c r="A124" s="12"/>
      <c r="B124" s="41" t="s">
        <v>0</v>
      </c>
      <c r="C124" s="42" t="s">
        <v>1</v>
      </c>
      <c r="D124" s="43" t="s">
        <v>2</v>
      </c>
      <c r="E124" s="44" t="s">
        <v>3</v>
      </c>
      <c r="F124" s="13" t="s">
        <v>9</v>
      </c>
    </row>
    <row r="125" spans="1:6" ht="24.95" customHeight="1" thickTop="1" x14ac:dyDescent="0.15">
      <c r="A125" s="19" t="s">
        <v>16</v>
      </c>
      <c r="B125" s="50">
        <f>SUM(B126:C126)</f>
        <v>0.62109375</v>
      </c>
      <c r="C125" s="56"/>
      <c r="D125" s="57">
        <f>SUM(D126:E126)</f>
        <v>0.38421875</v>
      </c>
      <c r="E125" s="58"/>
      <c r="F125" s="20">
        <f>SUM(B125:E125)</f>
        <v>1.0053125000000001</v>
      </c>
    </row>
    <row r="126" spans="1:6" ht="20.100000000000001" customHeight="1" thickBot="1" x14ac:dyDescent="0.2">
      <c r="A126" s="14" t="s">
        <v>18</v>
      </c>
      <c r="B126" s="15">
        <f>(B127/F127)</f>
        <v>0.32421875</v>
      </c>
      <c r="C126" s="15">
        <f>(C127/F127)</f>
        <v>0.296875</v>
      </c>
      <c r="D126" s="15">
        <v>0.31</v>
      </c>
      <c r="E126" s="15">
        <f>(E127/F127)</f>
        <v>7.421875E-2</v>
      </c>
      <c r="F126" s="18">
        <f>SUM(B126:E126)</f>
        <v>1.0053125000000001</v>
      </c>
    </row>
    <row r="127" spans="1:6" ht="20.100000000000001" customHeight="1" thickTop="1" x14ac:dyDescent="0.15">
      <c r="A127" s="26" t="s">
        <v>17</v>
      </c>
      <c r="B127" s="27">
        <f>SUM(B128:B132)</f>
        <v>83</v>
      </c>
      <c r="C127" s="28">
        <f t="shared" ref="C127:E127" si="14">SUM(C128:C132)</f>
        <v>76</v>
      </c>
      <c r="D127" s="28">
        <f t="shared" si="14"/>
        <v>78</v>
      </c>
      <c r="E127" s="29">
        <f t="shared" si="14"/>
        <v>19</v>
      </c>
      <c r="F127" s="30">
        <f>SUM(B127:E127)</f>
        <v>256</v>
      </c>
    </row>
    <row r="128" spans="1:6" ht="20.100000000000001" customHeight="1" x14ac:dyDescent="0.15">
      <c r="A128" s="46" t="s">
        <v>4</v>
      </c>
      <c r="B128" s="22"/>
      <c r="C128" s="23"/>
      <c r="D128" s="23"/>
      <c r="E128" s="24"/>
      <c r="F128" s="25">
        <f>SUM(B128:E128)</f>
        <v>0</v>
      </c>
    </row>
    <row r="129" spans="1:6" ht="20.100000000000001" customHeight="1" x14ac:dyDescent="0.15">
      <c r="A129" s="5" t="s">
        <v>5</v>
      </c>
      <c r="B129" s="4">
        <v>83</v>
      </c>
      <c r="C129" s="1">
        <v>76</v>
      </c>
      <c r="D129" s="1">
        <v>78</v>
      </c>
      <c r="E129" s="2">
        <v>19</v>
      </c>
      <c r="F129" s="3">
        <f>SUM(B129:E129)</f>
        <v>256</v>
      </c>
    </row>
    <row r="130" spans="1:6" ht="20.100000000000001" customHeight="1" x14ac:dyDescent="0.15">
      <c r="A130" s="5" t="s">
        <v>6</v>
      </c>
      <c r="B130" s="4"/>
      <c r="C130" s="1"/>
      <c r="D130" s="1"/>
      <c r="E130" s="2"/>
      <c r="F130" s="3">
        <f t="shared" ref="F130:F132" si="15">SUM(B130:E130)</f>
        <v>0</v>
      </c>
    </row>
    <row r="131" spans="1:6" ht="20.100000000000001" customHeight="1" x14ac:dyDescent="0.15">
      <c r="A131" s="5" t="s">
        <v>7</v>
      </c>
      <c r="B131" s="4"/>
      <c r="C131" s="1"/>
      <c r="D131" s="1"/>
      <c r="E131" s="2"/>
      <c r="F131" s="3">
        <f t="shared" si="15"/>
        <v>0</v>
      </c>
    </row>
    <row r="132" spans="1:6" ht="20.100000000000001" customHeight="1" x14ac:dyDescent="0.15">
      <c r="A132" s="5" t="s">
        <v>8</v>
      </c>
      <c r="B132" s="4"/>
      <c r="C132" s="1"/>
      <c r="D132" s="1"/>
      <c r="E132" s="2"/>
      <c r="F132" s="3">
        <f t="shared" si="15"/>
        <v>0</v>
      </c>
    </row>
    <row r="137" spans="1:6" ht="27" customHeight="1" thickBot="1" x14ac:dyDescent="0.2">
      <c r="A137" s="12"/>
      <c r="B137" s="41" t="s">
        <v>0</v>
      </c>
      <c r="C137" s="42" t="s">
        <v>1</v>
      </c>
      <c r="D137" s="43" t="s">
        <v>2</v>
      </c>
      <c r="E137" s="44" t="s">
        <v>3</v>
      </c>
      <c r="F137" s="13" t="s">
        <v>9</v>
      </c>
    </row>
    <row r="138" spans="1:6" ht="24.95" customHeight="1" thickTop="1" x14ac:dyDescent="0.15">
      <c r="A138" s="19" t="s">
        <v>16</v>
      </c>
      <c r="B138" s="50">
        <f>SUM(B139:C139)</f>
        <v>0.5625</v>
      </c>
      <c r="C138" s="51"/>
      <c r="D138" s="48">
        <f>SUM(D139:E139)</f>
        <v>0.4375</v>
      </c>
      <c r="E138" s="49"/>
      <c r="F138" s="20">
        <f>SUM(B138:E138)</f>
        <v>1</v>
      </c>
    </row>
    <row r="139" spans="1:6" ht="20.100000000000001" customHeight="1" thickBot="1" x14ac:dyDescent="0.2">
      <c r="A139" s="14" t="s">
        <v>18</v>
      </c>
      <c r="B139" s="15">
        <f>(B140/F140)</f>
        <v>0.234375</v>
      </c>
      <c r="C139" s="15">
        <f>(C140/F140)</f>
        <v>0.328125</v>
      </c>
      <c r="D139" s="15">
        <f>(D140/F140)</f>
        <v>0.3203125</v>
      </c>
      <c r="E139" s="15">
        <f>(E140/F140)</f>
        <v>0.1171875</v>
      </c>
      <c r="F139" s="18">
        <f>SUM(B139:E139)</f>
        <v>1</v>
      </c>
    </row>
    <row r="140" spans="1:6" ht="20.100000000000001" customHeight="1" thickTop="1" x14ac:dyDescent="0.15">
      <c r="A140" s="26" t="s">
        <v>17</v>
      </c>
      <c r="B140" s="27">
        <f>SUM(B141:B145)</f>
        <v>60</v>
      </c>
      <c r="C140" s="28">
        <f t="shared" ref="C140:E140" si="16">SUM(C141:C145)</f>
        <v>84</v>
      </c>
      <c r="D140" s="28">
        <f t="shared" si="16"/>
        <v>82</v>
      </c>
      <c r="E140" s="29">
        <f t="shared" si="16"/>
        <v>30</v>
      </c>
      <c r="F140" s="30">
        <f>SUM(B140:E140)</f>
        <v>256</v>
      </c>
    </row>
    <row r="141" spans="1:6" ht="20.100000000000001" customHeight="1" x14ac:dyDescent="0.15">
      <c r="A141" s="46" t="s">
        <v>4</v>
      </c>
      <c r="B141" s="22"/>
      <c r="C141" s="23"/>
      <c r="D141" s="23"/>
      <c r="E141" s="24"/>
      <c r="F141" s="25">
        <f>SUM(B141:E141)</f>
        <v>0</v>
      </c>
    </row>
    <row r="142" spans="1:6" ht="20.100000000000001" customHeight="1" x14ac:dyDescent="0.15">
      <c r="A142" s="5" t="s">
        <v>5</v>
      </c>
      <c r="B142" s="4">
        <v>60</v>
      </c>
      <c r="C142" s="1">
        <v>84</v>
      </c>
      <c r="D142" s="1">
        <v>82</v>
      </c>
      <c r="E142" s="2">
        <v>30</v>
      </c>
      <c r="F142" s="3">
        <f t="shared" ref="F142:F145" si="17">SUM(B142:E142)</f>
        <v>256</v>
      </c>
    </row>
    <row r="143" spans="1:6" ht="20.100000000000001" customHeight="1" x14ac:dyDescent="0.15">
      <c r="A143" s="5" t="s">
        <v>6</v>
      </c>
      <c r="B143" s="4"/>
      <c r="C143" s="1"/>
      <c r="D143" s="1"/>
      <c r="E143" s="2"/>
      <c r="F143" s="3">
        <f t="shared" si="17"/>
        <v>0</v>
      </c>
    </row>
    <row r="144" spans="1:6" ht="20.100000000000001" customHeight="1" x14ac:dyDescent="0.15">
      <c r="A144" s="5" t="s">
        <v>7</v>
      </c>
      <c r="B144" s="4"/>
      <c r="C144" s="1"/>
      <c r="D144" s="1"/>
      <c r="E144" s="2"/>
      <c r="F144" s="3">
        <f t="shared" si="17"/>
        <v>0</v>
      </c>
    </row>
    <row r="145" spans="1:10" ht="20.100000000000001" customHeight="1" x14ac:dyDescent="0.15">
      <c r="A145" s="5" t="s">
        <v>8</v>
      </c>
      <c r="B145" s="4"/>
      <c r="C145" s="1"/>
      <c r="D145" s="1"/>
      <c r="E145" s="2"/>
      <c r="F145" s="3">
        <f t="shared" si="17"/>
        <v>0</v>
      </c>
    </row>
    <row r="147" spans="1:10" x14ac:dyDescent="0.15">
      <c r="A147" s="52" t="s">
        <v>10</v>
      </c>
      <c r="B147" s="52"/>
      <c r="C147" s="52"/>
      <c r="D147" s="52"/>
      <c r="E147" s="52"/>
      <c r="F147" s="82" t="s">
        <v>11</v>
      </c>
      <c r="G147" s="83"/>
      <c r="H147" s="83"/>
      <c r="I147" s="83"/>
      <c r="J147" s="84"/>
    </row>
    <row r="148" spans="1:10" x14ac:dyDescent="0.15">
      <c r="A148" s="52"/>
      <c r="B148" s="52"/>
      <c r="C148" s="52"/>
      <c r="D148" s="52"/>
      <c r="E148" s="52"/>
      <c r="F148" s="82"/>
      <c r="G148" s="83"/>
      <c r="H148" s="83"/>
      <c r="I148" s="83"/>
      <c r="J148" s="84"/>
    </row>
    <row r="149" spans="1:10" ht="13.5" customHeight="1" x14ac:dyDescent="0.15">
      <c r="A149" s="65" t="s">
        <v>29</v>
      </c>
      <c r="B149" s="66"/>
      <c r="C149" s="66"/>
      <c r="D149" s="66"/>
      <c r="E149" s="67"/>
      <c r="F149" s="85" t="s">
        <v>28</v>
      </c>
      <c r="G149" s="86"/>
      <c r="H149" s="86"/>
      <c r="I149" s="86"/>
      <c r="J149" s="87"/>
    </row>
    <row r="150" spans="1:10" x14ac:dyDescent="0.15">
      <c r="A150" s="68"/>
      <c r="B150" s="69"/>
      <c r="C150" s="69"/>
      <c r="D150" s="69"/>
      <c r="E150" s="70"/>
      <c r="F150" s="85"/>
      <c r="G150" s="86"/>
      <c r="H150" s="86"/>
      <c r="I150" s="86"/>
      <c r="J150" s="87"/>
    </row>
    <row r="151" spans="1:10" x14ac:dyDescent="0.15">
      <c r="A151" s="68"/>
      <c r="B151" s="69"/>
      <c r="C151" s="69"/>
      <c r="D151" s="69"/>
      <c r="E151" s="70"/>
      <c r="F151" s="85"/>
      <c r="G151" s="86"/>
      <c r="H151" s="86"/>
      <c r="I151" s="86"/>
      <c r="J151" s="87"/>
    </row>
    <row r="152" spans="1:10" x14ac:dyDescent="0.15">
      <c r="A152" s="68"/>
      <c r="B152" s="69"/>
      <c r="C152" s="69"/>
      <c r="D152" s="69"/>
      <c r="E152" s="70"/>
      <c r="F152" s="85"/>
      <c r="G152" s="86"/>
      <c r="H152" s="86"/>
      <c r="I152" s="86"/>
      <c r="J152" s="87"/>
    </row>
    <row r="153" spans="1:10" x14ac:dyDescent="0.15">
      <c r="A153" s="68"/>
      <c r="B153" s="69"/>
      <c r="C153" s="69"/>
      <c r="D153" s="69"/>
      <c r="E153" s="70"/>
      <c r="F153" s="85"/>
      <c r="G153" s="86"/>
      <c r="H153" s="86"/>
      <c r="I153" s="86"/>
      <c r="J153" s="87"/>
    </row>
    <row r="154" spans="1:10" x14ac:dyDescent="0.15">
      <c r="A154" s="68"/>
      <c r="B154" s="69"/>
      <c r="C154" s="69"/>
      <c r="D154" s="69"/>
      <c r="E154" s="70"/>
      <c r="F154" s="85"/>
      <c r="G154" s="86"/>
      <c r="H154" s="86"/>
      <c r="I154" s="86"/>
      <c r="J154" s="87"/>
    </row>
    <row r="155" spans="1:10" x14ac:dyDescent="0.15">
      <c r="A155" s="71"/>
      <c r="B155" s="72"/>
      <c r="C155" s="72"/>
      <c r="D155" s="72"/>
      <c r="E155" s="73"/>
      <c r="F155" s="85"/>
      <c r="G155" s="86"/>
      <c r="H155" s="86"/>
      <c r="I155" s="86"/>
      <c r="J155" s="87"/>
    </row>
    <row r="160" spans="1:10" ht="27" customHeight="1" thickBot="1" x14ac:dyDescent="0.2">
      <c r="A160" s="12"/>
      <c r="B160" s="41" t="s">
        <v>0</v>
      </c>
      <c r="C160" s="42" t="s">
        <v>1</v>
      </c>
      <c r="D160" s="43" t="s">
        <v>2</v>
      </c>
      <c r="E160" s="44" t="s">
        <v>3</v>
      </c>
      <c r="F160" s="13" t="s">
        <v>9</v>
      </c>
    </row>
    <row r="161" spans="1:10" ht="24.95" customHeight="1" thickTop="1" x14ac:dyDescent="0.15">
      <c r="A161" s="19" t="s">
        <v>16</v>
      </c>
      <c r="B161" s="50">
        <v>0.37</v>
      </c>
      <c r="C161" s="51"/>
      <c r="D161" s="48">
        <f>SUM(D162:E162)</f>
        <v>0.625</v>
      </c>
      <c r="E161" s="49"/>
      <c r="F161" s="20">
        <f>SUM(B161:E161)</f>
        <v>0.995</v>
      </c>
    </row>
    <row r="162" spans="1:10" ht="20.100000000000001" customHeight="1" thickBot="1" x14ac:dyDescent="0.2">
      <c r="A162" s="14" t="s">
        <v>18</v>
      </c>
      <c r="B162" s="15">
        <f>(B163/F163)</f>
        <v>0.1328125</v>
      </c>
      <c r="C162" s="15">
        <f>(C163/F163)</f>
        <v>0.2421875</v>
      </c>
      <c r="D162" s="15">
        <f>(D163/F163)</f>
        <v>0.328125</v>
      </c>
      <c r="E162" s="15">
        <f>(E163/F163)</f>
        <v>0.296875</v>
      </c>
      <c r="F162" s="18">
        <f>SUM(B162:E162)</f>
        <v>1</v>
      </c>
    </row>
    <row r="163" spans="1:10" ht="20.100000000000001" customHeight="1" thickTop="1" x14ac:dyDescent="0.15">
      <c r="A163" s="26" t="s">
        <v>17</v>
      </c>
      <c r="B163" s="27">
        <f>SUM(B164:B168)</f>
        <v>34</v>
      </c>
      <c r="C163" s="28">
        <f t="shared" ref="C163:E163" si="18">SUM(C164:C168)</f>
        <v>62</v>
      </c>
      <c r="D163" s="28">
        <f t="shared" si="18"/>
        <v>84</v>
      </c>
      <c r="E163" s="29">
        <f t="shared" si="18"/>
        <v>76</v>
      </c>
      <c r="F163" s="30">
        <f>SUM(B163:E163)</f>
        <v>256</v>
      </c>
    </row>
    <row r="164" spans="1:10" ht="20.100000000000001" customHeight="1" x14ac:dyDescent="0.15">
      <c r="A164" s="46" t="s">
        <v>4</v>
      </c>
      <c r="B164" s="22"/>
      <c r="C164" s="23"/>
      <c r="D164" s="23"/>
      <c r="E164" s="24"/>
      <c r="F164" s="25">
        <f>SUM(B164:E164)</f>
        <v>0</v>
      </c>
    </row>
    <row r="165" spans="1:10" ht="20.100000000000001" customHeight="1" x14ac:dyDescent="0.15">
      <c r="A165" s="5" t="s">
        <v>5</v>
      </c>
      <c r="B165" s="4">
        <v>34</v>
      </c>
      <c r="C165" s="1">
        <v>62</v>
      </c>
      <c r="D165" s="1">
        <v>84</v>
      </c>
      <c r="E165" s="2">
        <v>76</v>
      </c>
      <c r="F165" s="3">
        <f t="shared" ref="F165:F168" si="19">SUM(B165:E165)</f>
        <v>256</v>
      </c>
    </row>
    <row r="166" spans="1:10" ht="20.100000000000001" customHeight="1" x14ac:dyDescent="0.15">
      <c r="A166" s="5" t="s">
        <v>6</v>
      </c>
      <c r="B166" s="4"/>
      <c r="C166" s="1"/>
      <c r="D166" s="1"/>
      <c r="E166" s="2"/>
      <c r="F166" s="3">
        <f t="shared" si="19"/>
        <v>0</v>
      </c>
    </row>
    <row r="167" spans="1:10" ht="20.100000000000001" customHeight="1" x14ac:dyDescent="0.15">
      <c r="A167" s="5" t="s">
        <v>7</v>
      </c>
      <c r="B167" s="4"/>
      <c r="C167" s="1"/>
      <c r="D167" s="1"/>
      <c r="E167" s="2"/>
      <c r="F167" s="3">
        <f t="shared" si="19"/>
        <v>0</v>
      </c>
    </row>
    <row r="168" spans="1:10" ht="20.100000000000001" customHeight="1" x14ac:dyDescent="0.15">
      <c r="A168" s="5" t="s">
        <v>8</v>
      </c>
      <c r="B168" s="4"/>
      <c r="C168" s="1"/>
      <c r="D168" s="1"/>
      <c r="E168" s="2"/>
      <c r="F168" s="3">
        <f t="shared" si="19"/>
        <v>0</v>
      </c>
    </row>
    <row r="172" spans="1:10" x14ac:dyDescent="0.15">
      <c r="A172" s="74" t="s">
        <v>25</v>
      </c>
      <c r="B172" s="75"/>
      <c r="C172" s="75"/>
      <c r="D172" s="75"/>
      <c r="E172" s="88"/>
      <c r="F172" s="91"/>
      <c r="G172" s="79"/>
      <c r="H172" s="79"/>
      <c r="I172" s="79"/>
      <c r="J172" s="79"/>
    </row>
    <row r="173" spans="1:10" x14ac:dyDescent="0.15">
      <c r="A173" s="76"/>
      <c r="B173" s="76"/>
      <c r="C173" s="76"/>
      <c r="D173" s="76"/>
      <c r="E173" s="89"/>
      <c r="F173" s="70"/>
      <c r="G173" s="80"/>
      <c r="H173" s="80"/>
      <c r="I173" s="80"/>
      <c r="J173" s="80"/>
    </row>
    <row r="174" spans="1:10" x14ac:dyDescent="0.15">
      <c r="A174" s="76"/>
      <c r="B174" s="76"/>
      <c r="C174" s="76"/>
      <c r="D174" s="76"/>
      <c r="E174" s="89"/>
      <c r="F174" s="70"/>
      <c r="G174" s="80"/>
      <c r="H174" s="80"/>
      <c r="I174" s="80"/>
      <c r="J174" s="80"/>
    </row>
    <row r="175" spans="1:10" x14ac:dyDescent="0.15">
      <c r="A175" s="76"/>
      <c r="B175" s="76"/>
      <c r="C175" s="76"/>
      <c r="D175" s="76"/>
      <c r="E175" s="89"/>
      <c r="F175" s="70"/>
      <c r="G175" s="80"/>
      <c r="H175" s="80"/>
      <c r="I175" s="80"/>
      <c r="J175" s="80"/>
    </row>
    <row r="176" spans="1:10" x14ac:dyDescent="0.15">
      <c r="A176" s="76"/>
      <c r="B176" s="76"/>
      <c r="C176" s="76"/>
      <c r="D176" s="76"/>
      <c r="E176" s="89"/>
      <c r="F176" s="70"/>
      <c r="G176" s="80"/>
      <c r="H176" s="80"/>
      <c r="I176" s="80"/>
      <c r="J176" s="80"/>
    </row>
    <row r="177" spans="1:10" x14ac:dyDescent="0.15">
      <c r="A177" s="76"/>
      <c r="B177" s="76"/>
      <c r="C177" s="76"/>
      <c r="D177" s="76"/>
      <c r="E177" s="89"/>
      <c r="F177" s="70"/>
      <c r="G177" s="80"/>
      <c r="H177" s="80"/>
      <c r="I177" s="80"/>
      <c r="J177" s="80"/>
    </row>
    <row r="178" spans="1:10" x14ac:dyDescent="0.15">
      <c r="A178" s="76"/>
      <c r="B178" s="76"/>
      <c r="C178" s="76"/>
      <c r="D178" s="76"/>
      <c r="E178" s="89"/>
      <c r="F178" s="70"/>
      <c r="G178" s="80"/>
      <c r="H178" s="80"/>
      <c r="I178" s="80"/>
      <c r="J178" s="80"/>
    </row>
    <row r="179" spans="1:10" x14ac:dyDescent="0.15">
      <c r="A179" s="76"/>
      <c r="B179" s="76"/>
      <c r="C179" s="76"/>
      <c r="D179" s="76"/>
      <c r="E179" s="89"/>
      <c r="F179" s="70"/>
      <c r="G179" s="80"/>
      <c r="H179" s="80"/>
      <c r="I179" s="80"/>
      <c r="J179" s="80"/>
    </row>
    <row r="180" spans="1:10" x14ac:dyDescent="0.15">
      <c r="A180" s="76"/>
      <c r="B180" s="76"/>
      <c r="C180" s="76"/>
      <c r="D180" s="76"/>
      <c r="E180" s="89"/>
      <c r="F180" s="70"/>
      <c r="G180" s="80"/>
      <c r="H180" s="80"/>
      <c r="I180" s="80"/>
      <c r="J180" s="80"/>
    </row>
    <row r="181" spans="1:10" x14ac:dyDescent="0.15">
      <c r="A181" s="76"/>
      <c r="B181" s="76"/>
      <c r="C181" s="76"/>
      <c r="D181" s="76"/>
      <c r="E181" s="89"/>
      <c r="F181" s="70"/>
      <c r="G181" s="80"/>
      <c r="H181" s="80"/>
      <c r="I181" s="80"/>
      <c r="J181" s="80"/>
    </row>
    <row r="182" spans="1:10" x14ac:dyDescent="0.15">
      <c r="A182" s="76"/>
      <c r="B182" s="76"/>
      <c r="C182" s="76"/>
      <c r="D182" s="76"/>
      <c r="E182" s="89"/>
      <c r="F182" s="70"/>
      <c r="G182" s="80"/>
      <c r="H182" s="80"/>
      <c r="I182" s="80"/>
      <c r="J182" s="80"/>
    </row>
    <row r="183" spans="1:10" x14ac:dyDescent="0.15">
      <c r="A183" s="76"/>
      <c r="B183" s="76"/>
      <c r="C183" s="76"/>
      <c r="D183" s="76"/>
      <c r="E183" s="89"/>
      <c r="F183" s="70"/>
      <c r="G183" s="80"/>
      <c r="H183" s="80"/>
      <c r="I183" s="80"/>
      <c r="J183" s="80"/>
    </row>
    <row r="184" spans="1:10" x14ac:dyDescent="0.15">
      <c r="A184" s="76"/>
      <c r="B184" s="76"/>
      <c r="C184" s="76"/>
      <c r="D184" s="76"/>
      <c r="E184" s="89"/>
      <c r="F184" s="70"/>
      <c r="G184" s="80"/>
      <c r="H184" s="80"/>
      <c r="I184" s="80"/>
      <c r="J184" s="80"/>
    </row>
    <row r="185" spans="1:10" x14ac:dyDescent="0.15">
      <c r="A185" s="77"/>
      <c r="B185" s="77"/>
      <c r="C185" s="77"/>
      <c r="D185" s="77"/>
      <c r="E185" s="90"/>
      <c r="F185" s="73"/>
      <c r="G185" s="81"/>
      <c r="H185" s="81"/>
      <c r="I185" s="81"/>
      <c r="J185" s="81"/>
    </row>
    <row r="188" spans="1:10" ht="21" x14ac:dyDescent="0.15">
      <c r="A188" s="92" t="s">
        <v>32</v>
      </c>
      <c r="B188" s="92"/>
      <c r="C188" s="92"/>
      <c r="D188" s="92"/>
      <c r="E188" s="92"/>
      <c r="F188" s="92"/>
    </row>
    <row r="189" spans="1:10" ht="21" x14ac:dyDescent="0.15">
      <c r="A189" s="92"/>
      <c r="B189" s="92"/>
      <c r="C189" s="92"/>
      <c r="D189" s="92"/>
      <c r="E189" s="92"/>
      <c r="F189" s="92"/>
    </row>
    <row r="190" spans="1:10" ht="21" x14ac:dyDescent="0.15">
      <c r="A190" s="92" t="s">
        <v>33</v>
      </c>
      <c r="B190" s="92"/>
      <c r="C190" s="92"/>
      <c r="D190" s="92"/>
      <c r="E190" s="92"/>
      <c r="F190" s="92"/>
    </row>
    <row r="191" spans="1:10" ht="21" x14ac:dyDescent="0.15">
      <c r="A191" s="92" t="s">
        <v>34</v>
      </c>
      <c r="B191" s="92"/>
      <c r="C191" s="92"/>
      <c r="D191" s="92"/>
      <c r="E191" s="92"/>
      <c r="F191" s="92"/>
    </row>
    <row r="192" spans="1:10" ht="21" x14ac:dyDescent="0.15">
      <c r="A192" s="92" t="s">
        <v>35</v>
      </c>
      <c r="B192" s="92"/>
      <c r="C192" s="92"/>
      <c r="D192" s="92"/>
      <c r="E192" s="92"/>
      <c r="F192" s="92"/>
    </row>
    <row r="193" spans="1:6" ht="21" x14ac:dyDescent="0.15">
      <c r="A193" s="92"/>
      <c r="B193" s="92"/>
      <c r="C193" s="92"/>
      <c r="D193" s="92"/>
      <c r="E193" s="92"/>
      <c r="F193" s="92"/>
    </row>
    <row r="194" spans="1:6" ht="21" x14ac:dyDescent="0.15">
      <c r="A194" s="92" t="s">
        <v>36</v>
      </c>
      <c r="B194" s="92"/>
      <c r="C194" s="92"/>
      <c r="D194" s="92"/>
      <c r="E194" s="92"/>
      <c r="F194" s="92"/>
    </row>
    <row r="195" spans="1:6" ht="21" x14ac:dyDescent="0.15">
      <c r="A195" s="92"/>
      <c r="B195" s="92"/>
      <c r="C195" s="92"/>
      <c r="D195" s="92"/>
      <c r="E195" s="92"/>
      <c r="F195" s="92"/>
    </row>
    <row r="196" spans="1:6" ht="21" x14ac:dyDescent="0.15">
      <c r="A196" s="92" t="s">
        <v>37</v>
      </c>
      <c r="B196" s="92"/>
      <c r="C196" s="92"/>
      <c r="D196" s="92"/>
      <c r="E196" s="92"/>
      <c r="F196" s="92"/>
    </row>
    <row r="197" spans="1:6" ht="21" x14ac:dyDescent="0.15">
      <c r="A197" s="92" t="s">
        <v>38</v>
      </c>
      <c r="B197" s="92"/>
      <c r="C197" s="92"/>
      <c r="D197" s="92"/>
      <c r="E197" s="92"/>
      <c r="F197" s="92"/>
    </row>
    <row r="198" spans="1:6" ht="21" x14ac:dyDescent="0.15">
      <c r="A198" s="92" t="s">
        <v>39</v>
      </c>
      <c r="B198" s="92"/>
      <c r="C198" s="92"/>
      <c r="D198" s="92"/>
      <c r="E198" s="92"/>
      <c r="F198" s="92"/>
    </row>
    <row r="199" spans="1:6" ht="21" x14ac:dyDescent="0.15">
      <c r="A199" s="92"/>
      <c r="B199" s="92"/>
      <c r="C199" s="92"/>
      <c r="D199" s="92"/>
      <c r="E199" s="92"/>
      <c r="F199" s="92"/>
    </row>
  </sheetData>
  <mergeCells count="36">
    <mergeCell ref="B1:H2"/>
    <mergeCell ref="I2:J2"/>
    <mergeCell ref="B7:C7"/>
    <mergeCell ref="D7:E7"/>
    <mergeCell ref="A16:E17"/>
    <mergeCell ref="F16:J17"/>
    <mergeCell ref="A18:E24"/>
    <mergeCell ref="F18:J24"/>
    <mergeCell ref="B32:C32"/>
    <mergeCell ref="D32:E32"/>
    <mergeCell ref="A41:E42"/>
    <mergeCell ref="F41:J42"/>
    <mergeCell ref="A43:E49"/>
    <mergeCell ref="F43:J49"/>
    <mergeCell ref="B56:C56"/>
    <mergeCell ref="D56:E56"/>
    <mergeCell ref="B70:C70"/>
    <mergeCell ref="D70:E70"/>
    <mergeCell ref="F147:J148"/>
    <mergeCell ref="B83:C83"/>
    <mergeCell ref="D83:E83"/>
    <mergeCell ref="B97:C97"/>
    <mergeCell ref="D97:E97"/>
    <mergeCell ref="B111:C111"/>
    <mergeCell ref="D111:E111"/>
    <mergeCell ref="B125:C125"/>
    <mergeCell ref="D125:E125"/>
    <mergeCell ref="B138:C138"/>
    <mergeCell ref="D138:E138"/>
    <mergeCell ref="A147:E148"/>
    <mergeCell ref="A149:E155"/>
    <mergeCell ref="F149:J155"/>
    <mergeCell ref="B161:C161"/>
    <mergeCell ref="D161:E161"/>
    <mergeCell ref="A172:E185"/>
    <mergeCell ref="F172:J185"/>
  </mergeCells>
  <phoneticPr fontId="1"/>
  <pageMargins left="0.7" right="0.7" top="0.75" bottom="0.75" header="0.3" footer="0.3"/>
  <pageSetup paperSize="9" scale="92" orientation="portrait" r:id="rId1"/>
  <rowBreaks count="3" manualBreakCount="3">
    <brk id="51" max="9" man="1"/>
    <brk id="92" max="9" man="1"/>
    <brk id="13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R1小学生</vt:lpstr>
      <vt:lpstr>長田小</vt:lpstr>
      <vt:lpstr>Sheet3</vt:lpstr>
      <vt:lpstr>'R1小学生'!Print_Area</vt:lpstr>
      <vt:lpstr>長田小!Print_Area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理恵</dc:creator>
  <cp:lastModifiedBy>T001</cp:lastModifiedBy>
  <cp:lastPrinted>2020-03-10T05:26:21Z</cp:lastPrinted>
  <dcterms:created xsi:type="dcterms:W3CDTF">2020-03-05T00:52:14Z</dcterms:created>
  <dcterms:modified xsi:type="dcterms:W3CDTF">2020-03-26T03:59:27Z</dcterms:modified>
</cp:coreProperties>
</file>